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1400"/>
  </bookViews>
  <sheets>
    <sheet name="Úvod stránka" sheetId="3" r:id="rId1"/>
    <sheet name="Závěrečný účet" sheetId="13" r:id="rId2"/>
    <sheet name="Rozpočet" sheetId="4" r:id="rId3"/>
    <sheet name="Příjmy" sheetId="5" r:id="rId4"/>
    <sheet name="Výdaje" sheetId="6" r:id="rId5"/>
    <sheet name="Financování" sheetId="7" r:id="rId6"/>
    <sheet name="Zúčtovací vztahy" sheetId="8" r:id="rId7"/>
    <sheet name="Účty a fondy" sheetId="9" r:id="rId8"/>
    <sheet name="Transfery" sheetId="10" r:id="rId9"/>
    <sheet name="Podíly" sheetId="11" r:id="rId10"/>
    <sheet name="Majetek" sheetId="12" r:id="rId11"/>
  </sheets>
  <calcPr calcId="145621"/>
</workbook>
</file>

<file path=xl/calcChain.xml><?xml version="1.0" encoding="utf-8"?>
<calcChain xmlns="http://schemas.openxmlformats.org/spreadsheetml/2006/main">
  <c r="H38" i="13" l="1"/>
  <c r="F38" i="13"/>
  <c r="D38" i="13"/>
  <c r="H26" i="13"/>
  <c r="F26" i="13"/>
  <c r="D26" i="13"/>
</calcChain>
</file>

<file path=xl/sharedStrings.xml><?xml version="1.0" encoding="utf-8"?>
<sst xmlns="http://schemas.openxmlformats.org/spreadsheetml/2006/main" count="433" uniqueCount="292">
  <si>
    <t>Obec Bezděčí u Trnávky</t>
  </si>
  <si>
    <t>IČO: 00194514</t>
  </si>
  <si>
    <t>(v Kč)</t>
  </si>
  <si>
    <t>Vytvořeno v období  13/2020</t>
  </si>
  <si>
    <t>Fenix 9.01.002, 2004 - 2021 Asseco Solutions, a.s.</t>
  </si>
  <si>
    <t>Vygenerováno: 9.4.2021 23:06:02</t>
  </si>
  <si>
    <t>1. Plnění rozpočtu za období 2018 - 2020</t>
  </si>
  <si>
    <t>2018</t>
  </si>
  <si>
    <t>2019</t>
  </si>
  <si>
    <t>2020</t>
  </si>
  <si>
    <t>PŘÍJMY</t>
  </si>
  <si>
    <t>VÝDAJE</t>
  </si>
  <si>
    <t>SALDO</t>
  </si>
  <si>
    <t>1.1. Běžný rozpočet 2020</t>
  </si>
  <si>
    <t>Třída</t>
  </si>
  <si>
    <t>Skutečnost</t>
  </si>
  <si>
    <t>Rozpočet</t>
  </si>
  <si>
    <t>% SR</t>
  </si>
  <si>
    <t>% UR</t>
  </si>
  <si>
    <t>schválený</t>
  </si>
  <si>
    <t>po změnách</t>
  </si>
  <si>
    <t>1.2. Kapitálový rozpočet 2020</t>
  </si>
  <si>
    <t>2. Rozpočtové hospodaření dle tříd - PŘÍJMY 2020</t>
  </si>
  <si>
    <t>1-DAŇOVÉ PŘÍJMY</t>
  </si>
  <si>
    <t>2-NEDAŇOVÉ PŘÍJMY</t>
  </si>
  <si>
    <t>3-KAPITÁLOVÉ PŘÍJMY</t>
  </si>
  <si>
    <t>4-PŘIJATÉ TRANSFERY</t>
  </si>
  <si>
    <t>CELKEM PŘÍJMY</t>
  </si>
  <si>
    <t>2.1. Daňové příjmy - vybrané položky 2020</t>
  </si>
  <si>
    <t>Položky</t>
  </si>
  <si>
    <t>Sdílené daně</t>
  </si>
  <si>
    <t>Místní poplatky</t>
  </si>
  <si>
    <t>Správní poplatky</t>
  </si>
  <si>
    <t>Daň z nemovitosti</t>
  </si>
  <si>
    <t>Ostatní daňové příjmy</t>
  </si>
  <si>
    <t>2.2.1. Sdílené daně po měsících za rok 2020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</si>
  <si>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</si>
  <si>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</si>
  <si>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</si>
  <si>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</si>
  <si>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</si>
  <si>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</si>
  <si>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</si>
  <si>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</si>
  <si>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</si>
  <si>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</si>
  <si>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</si>
  <si>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</si>
  <si>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</si>
  <si>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</si>
  <si>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3. Rozpočtové hospodaření dle tříd - VÝDAJE 2020</t>
  </si>
  <si>
    <t>5-BĚŽNÉ VÝDAJE</t>
  </si>
  <si>
    <t>6-KAPITÁLOVÉ VÝDAJE</t>
  </si>
  <si>
    <t>CELKEM VÝDAJE</t>
  </si>
  <si>
    <t>3.1. Agregované výdaje dle cílových oblastí 2019 - 2020</t>
  </si>
  <si>
    <t>Řádek</t>
  </si>
  <si>
    <t>2019 skut</t>
  </si>
  <si>
    <t>%</t>
  </si>
  <si>
    <t>2020 skut</t>
  </si>
  <si>
    <t>BĚŽNÉ VÝDAJE</t>
  </si>
  <si>
    <t>Výdaje na platy a odvody na SP a ZP č.OON</t>
  </si>
  <si>
    <t>Ostatní platby za provedenou práci</t>
  </si>
  <si>
    <t>Odměny zastupitelům (RM, ZM, výbory)</t>
  </si>
  <si>
    <t>Mzdové výdaje celkem</t>
  </si>
  <si>
    <t>Neinvestiční nákupy - nákupy materiálu</t>
  </si>
  <si>
    <t>Nákupy vody, paliv a energie</t>
  </si>
  <si>
    <t>Nákup služeb a ostatní nákupy</t>
  </si>
  <si>
    <t>Opravy a údržba majetku</t>
  </si>
  <si>
    <t>Daně (daň z převodu nemovitostí...)</t>
  </si>
  <si>
    <t>Výdaje z finančního vypořádání</t>
  </si>
  <si>
    <t>Ostatní výdaje (úroky, soc.fond.,náhrady,...)</t>
  </si>
  <si>
    <t>Ostatní provozní výdaje celkem</t>
  </si>
  <si>
    <t>Transfery příspěvkovým organizacím</t>
  </si>
  <si>
    <t>Transfery ostatním vlastním organizacím  - o.p.s</t>
  </si>
  <si>
    <t>Transfery jiným subjektům</t>
  </si>
  <si>
    <t>Transfery "průtokové" - soc.dávky</t>
  </si>
  <si>
    <t>Převody vlastním fondům nekonsolidované</t>
  </si>
  <si>
    <t>Neinvestiční transfery celkem</t>
  </si>
  <si>
    <t>Půjčené prostředky</t>
  </si>
  <si>
    <t>KAPITÁLOVÉ VÝDAJE</t>
  </si>
  <si>
    <t>SW + výpočetní technika</t>
  </si>
  <si>
    <t>Pořízení budov, staveb</t>
  </si>
  <si>
    <t>Nákup pozemků</t>
  </si>
  <si>
    <t>Stroje, přístroje, zařízení, dopr.prostředky</t>
  </si>
  <si>
    <t>Ostatní (studie, ÚP, rezerva...)</t>
  </si>
  <si>
    <t>Pořízení vlastního majetku celkem</t>
  </si>
  <si>
    <t>Investiční transfery vlastním organizacím</t>
  </si>
  <si>
    <t>Investiční transfery jiným subjektům</t>
  </si>
  <si>
    <t>Investiční transfery celkem</t>
  </si>
  <si>
    <t>VÝDAJE CELKEM</t>
  </si>
  <si>
    <t>3.2. Závazné ukazatele 2020</t>
  </si>
  <si>
    <t>Odvětvové třídění</t>
  </si>
  <si>
    <t>Příjmy</t>
  </si>
  <si>
    <t>Výdaje</t>
  </si>
  <si>
    <t>Oblasti činnosti</t>
  </si>
  <si>
    <t>Sch. rozpočet</t>
  </si>
  <si>
    <t>Pokladní správa</t>
  </si>
  <si>
    <t>Lesy a zemědělství</t>
  </si>
  <si>
    <t xml:space="preserve">Podnikání a stavebnictví </t>
  </si>
  <si>
    <t>Vnitřní obchod</t>
  </si>
  <si>
    <t>Cestovní ruch</t>
  </si>
  <si>
    <t>Doprava a spoje</t>
  </si>
  <si>
    <t>Vodní hospodářství</t>
  </si>
  <si>
    <t>Školství</t>
  </si>
  <si>
    <t>Kultura</t>
  </si>
  <si>
    <t>Sport</t>
  </si>
  <si>
    <t>Zájmová činnost</t>
  </si>
  <si>
    <t>Zdravotnictví</t>
  </si>
  <si>
    <t>Bytové hospodářství</t>
  </si>
  <si>
    <t>Veřejné osvětlení</t>
  </si>
  <si>
    <t>Pohřebnictví</t>
  </si>
  <si>
    <t>Zásobování teplem</t>
  </si>
  <si>
    <t>Územní rozvoj</t>
  </si>
  <si>
    <t>Ochrana ovzduší a půdy</t>
  </si>
  <si>
    <t>Odpady</t>
  </si>
  <si>
    <t>Veřejné prostranství</t>
  </si>
  <si>
    <t>Sociální zabezpečení</t>
  </si>
  <si>
    <t xml:space="preserve">Sociální služby </t>
  </si>
  <si>
    <t>Krizové stavy</t>
  </si>
  <si>
    <t>Hasiči a městská policie</t>
  </si>
  <si>
    <t>Zastupitelstvo</t>
  </si>
  <si>
    <t>Správa úřadu</t>
  </si>
  <si>
    <t>Mezinárodní spolupráce</t>
  </si>
  <si>
    <t>Daně, pojištění a úroky</t>
  </si>
  <si>
    <t>Ostatní finanční operace</t>
  </si>
  <si>
    <t>Ostatní nezařazené</t>
  </si>
  <si>
    <t>Celkem</t>
  </si>
  <si>
    <t>Příjmy z financování</t>
  </si>
  <si>
    <t>Výdaje z financování</t>
  </si>
  <si>
    <t>Použitá rezerva (z BÚ)</t>
  </si>
  <si>
    <t>4. Skutečné PŘÍJMY a VÝDAJE 2018 - 2020</t>
  </si>
  <si>
    <t>Rok</t>
  </si>
  <si>
    <t>Skutečnost 2018</t>
  </si>
  <si>
    <t>Skutečnost 2019</t>
  </si>
  <si>
    <t>Skutečnost 2020</t>
  </si>
  <si>
    <t>5. Financování 2020</t>
  </si>
  <si>
    <t>Název položky</t>
  </si>
  <si>
    <t>Zm.stavu krátkodob.prost.na BÚ</t>
  </si>
  <si>
    <t>Oper.z peněž.účtů organizace</t>
  </si>
  <si>
    <t>FINANCOVÁNÍ CELKEM</t>
  </si>
  <si>
    <t>6. Monitoring obcí</t>
  </si>
  <si>
    <t>Popis</t>
  </si>
  <si>
    <t>1. Počet obyvatel obce</t>
  </si>
  <si>
    <t>2. Příjem celkem (po konsolidaci)</t>
  </si>
  <si>
    <t>3. Úroky</t>
  </si>
  <si>
    <t>4. Uhrazené splátky dluhopisů a půjčených prostředků</t>
  </si>
  <si>
    <t>5. Dluhová služba (DS) celkem ř.3+ř.4</t>
  </si>
  <si>
    <t>6. Ukazatel Dluhové služby (%) ř.5/ř.2</t>
  </si>
  <si>
    <t>7. Aktiva celkem</t>
  </si>
  <si>
    <t xml:space="preserve">8. Cizí zdroje </t>
  </si>
  <si>
    <t>9. Stav na bankovních účtech celkem</t>
  </si>
  <si>
    <t>10. Úvěry a komunální dluhopisy</t>
  </si>
  <si>
    <t>11. Přijaté návratné finanční výpomoci (PNFV) a ostatní dluhy</t>
  </si>
  <si>
    <t>12. Zadluženost celkem ř.10+ř.11</t>
  </si>
  <si>
    <t>13. Podíl cizích zdrojů k celkovým aktivům (%) ř.8/ř.7</t>
  </si>
  <si>
    <t>14. Podíl zadluženosti na cizích zdrojích (%) ř.12/ř.8</t>
  </si>
  <si>
    <t>15. 8-leté saldo</t>
  </si>
  <si>
    <t>16. Oběžná aktiva</t>
  </si>
  <si>
    <t>17. Krátkodobé závazky</t>
  </si>
  <si>
    <t>18. Celková likvidita ř.16/ř.17</t>
  </si>
  <si>
    <t>7. Pohledávky k 31.12.2020</t>
  </si>
  <si>
    <t>Účet - popis</t>
  </si>
  <si>
    <t>311 - Odběratelé</t>
  </si>
  <si>
    <t>314 - Krátkodobé poskytnuté zá</t>
  </si>
  <si>
    <t>377 - Ostatní krátkodobé pohle</t>
  </si>
  <si>
    <t>469 - Ostatní dlouhodobé pohle</t>
  </si>
  <si>
    <t>Z toho: Opravné položky k pohl</t>
  </si>
  <si>
    <t>8. Závazky k 31.12.2020</t>
  </si>
  <si>
    <t>321 - Dodavatelé</t>
  </si>
  <si>
    <t>331 - Zaměstnanci</t>
  </si>
  <si>
    <t>336 - Sociální zabezpečení</t>
  </si>
  <si>
    <t>337 - Zdravotní pojištění</t>
  </si>
  <si>
    <t>342 - Ost.daně, popl.a jiná pe</t>
  </si>
  <si>
    <t>374 - Přijaté zálohy na transf</t>
  </si>
  <si>
    <t>9. Stav úvěrů a půjček k 31.12.2020</t>
  </si>
  <si>
    <t>Účet - název</t>
  </si>
  <si>
    <t>10.1. Jmění, upravující položky a fondy k 31.12.2020</t>
  </si>
  <si>
    <t>Název fondu</t>
  </si>
  <si>
    <t>Počáteční stav</t>
  </si>
  <si>
    <t>Zůstatek k 31.12.</t>
  </si>
  <si>
    <t>401 - Jmění účetní jednotky</t>
  </si>
  <si>
    <t>403 - Transfery na poříz. dl.majetku</t>
  </si>
  <si>
    <t>406 - Oceň.rozdíly při prv.použ.met.</t>
  </si>
  <si>
    <t>10.2. Peněžní a ostatní fondy k 31.12.2020</t>
  </si>
  <si>
    <t>11. Stavy na běžných účtech a v pokladně k 31.12.2020</t>
  </si>
  <si>
    <t>231 00 - Základní běžný účet ÚSC</t>
  </si>
  <si>
    <t>231 01 - Základní běžný účet ÚSC</t>
  </si>
  <si>
    <t>231 03 - Základní běžný účet ÚSC</t>
  </si>
  <si>
    <t>231 10 - Základní běžný účet ÚSC</t>
  </si>
  <si>
    <t>231 15 - Základní běžný účet ÚSC</t>
  </si>
  <si>
    <t>231 20 - Základní běžný účet ÚSC</t>
  </si>
  <si>
    <t>231 30 - Základní běžný účet ÚSC</t>
  </si>
  <si>
    <t>231 36 - Základní běžný účet ÚSC</t>
  </si>
  <si>
    <t>231 39 - Základní běžný účet ÚSC</t>
  </si>
  <si>
    <t>231 40 - Základní běžný účet ÚSC</t>
  </si>
  <si>
    <t>12. Přehled dotací poskytnutých rozpočty a státními fondy</t>
  </si>
  <si>
    <t>Označení účelového transferu</t>
  </si>
  <si>
    <t>Přiděleno Kč</t>
  </si>
  <si>
    <t>Vyčerpáno Kč</t>
  </si>
  <si>
    <t>Rozdíl Kč</t>
  </si>
  <si>
    <t>Ze státního rozpočtu</t>
  </si>
  <si>
    <t>Od státních fondů</t>
  </si>
  <si>
    <t>12.1. Přehled přijatých dotací v roce 2020 ze státního rozpočtu</t>
  </si>
  <si>
    <t>UZ</t>
  </si>
  <si>
    <t>13013</t>
  </si>
  <si>
    <t>OPZ</t>
  </si>
  <si>
    <t>13101</t>
  </si>
  <si>
    <t>Akt.politika zaměstnanosti</t>
  </si>
  <si>
    <t>29030</t>
  </si>
  <si>
    <t>Zmírnění dopadů kůrovcové kala</t>
  </si>
  <si>
    <t>98024</t>
  </si>
  <si>
    <t>Zmírnění poklesu daňových příj</t>
  </si>
  <si>
    <t>98193</t>
  </si>
  <si>
    <t>ÚD-volby do Senátu,zast.krajů</t>
  </si>
  <si>
    <t>98348</t>
  </si>
  <si>
    <t>Volby do evropského parlamentu</t>
  </si>
  <si>
    <t>Celkem ze státního rozpočtu</t>
  </si>
  <si>
    <t>12.2. Přehled přijatých dotací v roce 2020 od státních fondů</t>
  </si>
  <si>
    <t>12.3. Přehled přijatých dotací v r. 2020 z rozp. krajů,obcí,DSO a převody z vl. fondů</t>
  </si>
  <si>
    <t>Položka</t>
  </si>
  <si>
    <t>Označení položky</t>
  </si>
  <si>
    <t>Rozpočet schválený</t>
  </si>
  <si>
    <t>Rozpočet po změnách</t>
  </si>
  <si>
    <t>4122</t>
  </si>
  <si>
    <t>Neinv.přijaté transf.od krajů</t>
  </si>
  <si>
    <t>4222</t>
  </si>
  <si>
    <t>Invest.přijaté transf.od krajů</t>
  </si>
  <si>
    <t>13.1. Podíl pohledávek na rozpočtu v roce 2020</t>
  </si>
  <si>
    <t>Označení</t>
  </si>
  <si>
    <t>Kč</t>
  </si>
  <si>
    <t>Krátkodobé pohledávky (Netto)</t>
  </si>
  <si>
    <t>Dlouhodobé pohledávky (Netto)</t>
  </si>
  <si>
    <t>Z toho: Dl. pohledávky - následující rok</t>
  </si>
  <si>
    <t>Rozpočtové příjmy</t>
  </si>
  <si>
    <t>Podíl pohledávek na rozpočtu  (v %)</t>
  </si>
  <si>
    <t>13.2. Podíl závazků na rozpočtu v roce 2020</t>
  </si>
  <si>
    <t>Krátkodobé závazky</t>
  </si>
  <si>
    <t>Dlouhodobé závazky</t>
  </si>
  <si>
    <t xml:space="preserve">Z toho: Dl. závazky - následující rok </t>
  </si>
  <si>
    <t>Podíl závazků na rozpočtu  (v %)</t>
  </si>
  <si>
    <t>13.3. Podíl zastaveného majetku na celkovém majetku územního celku v roce 2020</t>
  </si>
  <si>
    <t>Zastavený majetek</t>
  </si>
  <si>
    <t>Majetek celkem</t>
  </si>
  <si>
    <t>Podíl zastav. majetku na celk. m. (v %)</t>
  </si>
  <si>
    <t>14. Majetek k 31.12.2020</t>
  </si>
  <si>
    <t>Brutto</t>
  </si>
  <si>
    <t>Korekce</t>
  </si>
  <si>
    <t>Netto</t>
  </si>
  <si>
    <t>018 - Drobný dlouhodobý nehm.m</t>
  </si>
  <si>
    <t>019 - Ostat. dlouhodobý nehm.m</t>
  </si>
  <si>
    <t>021 - Stavby</t>
  </si>
  <si>
    <t>022 - Sam.hm.mov.věci,soub.hm.</t>
  </si>
  <si>
    <t>028 - Drobný dlouhodobý hmotný</t>
  </si>
  <si>
    <t>031 - Pozemky</t>
  </si>
  <si>
    <t>042 - Nedokončený dl. hmotný m</t>
  </si>
  <si>
    <t>z toho: oprávky k majetku celkem</t>
  </si>
  <si>
    <t>NÁVRH ZÁVĚREČNÉHO ÚČETU ZA ROK 2020</t>
  </si>
  <si>
    <t xml:space="preserve">Vyvěšeno: </t>
  </si>
  <si>
    <t xml:space="preserve">Sejmuto: </t>
  </si>
  <si>
    <t>Schváleno:</t>
  </si>
  <si>
    <t>NÁVRH ZÁVĚREČNÉHO ÚČTU ZA ROK 2020 (zkrácený)</t>
  </si>
  <si>
    <t xml:space="preserve">Obec Bezděčí u Trnávky </t>
  </si>
  <si>
    <t>Rozbor hospodaření k 31.12.2020</t>
  </si>
  <si>
    <r>
      <t>Počáteční stav finančních prostředků k 1.1.2020 u KB činil:</t>
    </r>
    <r>
      <rPr>
        <b/>
        <sz val="11"/>
        <rFont val="Calibri"/>
        <family val="2"/>
        <charset val="238"/>
      </rPr>
      <t xml:space="preserve"> 3 328 952,58 Kč.</t>
    </r>
  </si>
  <si>
    <r>
      <t xml:space="preserve">Počáteční stav finančních prostředků k 1.1.2020 na spoř. účtu u KB činil: </t>
    </r>
    <r>
      <rPr>
        <b/>
        <sz val="11"/>
        <rFont val="Calibri"/>
        <family val="2"/>
        <charset val="238"/>
      </rPr>
      <t>2 004 921,05 Kč.</t>
    </r>
  </si>
  <si>
    <r>
      <t xml:space="preserve">Počáteční stav finančních prostředků k 1.1.2020 u ČNB činil: </t>
    </r>
    <r>
      <rPr>
        <b/>
        <sz val="11"/>
        <rFont val="Calibri"/>
        <family val="2"/>
        <charset val="238"/>
      </rPr>
      <t xml:space="preserve"> 80 886,06 Kč.</t>
    </r>
  </si>
  <si>
    <r>
      <t xml:space="preserve">Počáteční stav finančních prostředků k 1.1.2020 celkem činil: </t>
    </r>
    <r>
      <rPr>
        <b/>
        <sz val="11"/>
        <rFont val="Calibri"/>
        <family val="2"/>
        <charset val="238"/>
      </rPr>
      <t xml:space="preserve"> 5 414 759,69 Kč</t>
    </r>
    <r>
      <rPr>
        <sz val="11"/>
        <rFont val="Calibri"/>
        <family val="2"/>
        <charset val="238"/>
      </rPr>
      <t>.</t>
    </r>
  </si>
  <si>
    <t>Schválený</t>
  </si>
  <si>
    <t>Upravený</t>
  </si>
  <si>
    <t>Čerpání</t>
  </si>
  <si>
    <t>rozpočet</t>
  </si>
  <si>
    <t>(v tis. Kč)</t>
  </si>
  <si>
    <t>Daňové příjmy</t>
  </si>
  <si>
    <t>Nedaňové příjmy</t>
  </si>
  <si>
    <t>Kapitálové příjmy</t>
  </si>
  <si>
    <t>Přijaté transfery</t>
  </si>
  <si>
    <t xml:space="preserve">Rozpočtové příjmy celkem </t>
  </si>
  <si>
    <t>Rozpočtové výdaje</t>
  </si>
  <si>
    <t>Běžné výdaje</t>
  </si>
  <si>
    <t>Kapitálové výdaje</t>
  </si>
  <si>
    <t>Rozpočtové výdaje celkem</t>
  </si>
  <si>
    <r>
      <t>Konečný stav finančních prostředků k 31.12.2020 u KB činil:</t>
    </r>
    <r>
      <rPr>
        <b/>
        <sz val="11"/>
        <rFont val="Calibri"/>
        <family val="2"/>
        <charset val="238"/>
      </rPr>
      <t xml:space="preserve"> 2 395 216,66 Kč.</t>
    </r>
  </si>
  <si>
    <r>
      <t xml:space="preserve">Konečný stav finančních prostředků k 31.12.2020 na spoř. účtu u KB činil: </t>
    </r>
    <r>
      <rPr>
        <b/>
        <sz val="11"/>
        <rFont val="Calibri"/>
        <family val="2"/>
        <charset val="238"/>
      </rPr>
      <t>2 005 522,54 Kč.</t>
    </r>
  </si>
  <si>
    <r>
      <t xml:space="preserve">Konečný stav finančních prostředků k 31.12.2020 u ČNB činil: </t>
    </r>
    <r>
      <rPr>
        <b/>
        <sz val="11"/>
        <rFont val="Calibri"/>
        <family val="2"/>
        <charset val="238"/>
      </rPr>
      <t xml:space="preserve"> 900 499,26 Kč.</t>
    </r>
  </si>
  <si>
    <r>
      <t xml:space="preserve">Konečný stav finančních prostředků k 31.12.2020 celkem činil: </t>
    </r>
    <r>
      <rPr>
        <b/>
        <sz val="11"/>
        <rFont val="Calibri"/>
        <family val="2"/>
        <charset val="238"/>
      </rPr>
      <t xml:space="preserve"> 5 301 238,46 Kč</t>
    </r>
    <r>
      <rPr>
        <sz val="11"/>
        <rFont val="Calibri"/>
        <family val="2"/>
        <charset val="238"/>
      </rPr>
      <t>.</t>
    </r>
  </si>
  <si>
    <t>Úvěry u peněžních ústavů obec nemá.</t>
  </si>
  <si>
    <r>
      <t xml:space="preserve">Hospodářský výsledek k 31.12.2020 dle výkazů skutečně činil: </t>
    </r>
    <r>
      <rPr>
        <b/>
        <sz val="11"/>
        <rFont val="Calibri"/>
        <family val="2"/>
        <charset val="238"/>
      </rPr>
      <t xml:space="preserve">  726 984,96 Kč</t>
    </r>
  </si>
  <si>
    <t>Přezkoumání provedl audit Pardubického kraje dne 17.3.2021 s výrokem:</t>
  </si>
  <si>
    <t>"Nebyly zjištěny chyby a nedostatky".</t>
  </si>
  <si>
    <t>Vyvěšeno dne:</t>
  </si>
  <si>
    <t>Sejmuto dne:</t>
  </si>
  <si>
    <t>Schváleno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</si>
</sst>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8"/>
      <name val="Calibri"/>
      <family val="2"/>
      <charset val="238"/>
    </font>
    <font>
      <sz val="11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1" fillId="0" borderId="0" xfId="0" applyNumberFormat="1" applyFont="1"/>
    <xf numFmtId="14" fontId="0" fillId="0" borderId="0" xfId="0" applyNumberForma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4" fontId="12" fillId="0" borderId="0" xfId="0" applyNumberFormat="1" applyFont="1"/>
    <xf numFmtId="4" fontId="12" fillId="0" borderId="1" xfId="0" applyNumberFormat="1" applyFont="1" applyBorder="1"/>
    <xf numFmtId="0" fontId="13" fillId="0" borderId="0" xfId="0" applyFont="1"/>
    <xf numFmtId="4" fontId="13" fillId="0" borderId="0" xfId="0" applyNumberFormat="1" applyFont="1"/>
    <xf numFmtId="8" fontId="12" fillId="0" borderId="0" xfId="0" applyNumberFormat="1" applyFont="1"/>
    <xf numFmtId="0" fontId="1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L7" sqref="L7"/>
    </sheetView>
  </sheetViews>
  <sheetFormatPr defaultRowHeight="14.4" x14ac:dyDescent="0.3"/>
  <cols>
    <col min="1" max="1" width="10.33203125" customWidth="1"/>
  </cols>
  <sheetData>
    <row r="1" spans="1:9" x14ac:dyDescent="0.3">
      <c r="A1" s="8"/>
      <c r="B1" s="8"/>
      <c r="C1" s="8"/>
      <c r="D1" s="8"/>
      <c r="E1" s="8"/>
      <c r="F1" s="8"/>
      <c r="G1" s="8"/>
      <c r="H1" s="8"/>
      <c r="I1" s="8"/>
    </row>
    <row r="2" spans="1:9" x14ac:dyDescent="0.3">
      <c r="A2" s="9" t="s">
        <v>0</v>
      </c>
      <c r="B2" s="10"/>
      <c r="C2" s="10"/>
      <c r="D2" s="10"/>
      <c r="E2" s="10"/>
      <c r="F2" s="10"/>
      <c r="G2" s="10"/>
      <c r="H2" s="10"/>
      <c r="I2" s="10"/>
    </row>
    <row r="3" spans="1:9" x14ac:dyDescent="0.3">
      <c r="A3" s="9" t="s">
        <v>1</v>
      </c>
      <c r="B3" s="10"/>
      <c r="C3" s="10"/>
      <c r="D3" s="10"/>
      <c r="E3" s="10"/>
      <c r="F3" s="10"/>
      <c r="G3" s="10"/>
      <c r="H3" s="10"/>
      <c r="I3" s="10"/>
    </row>
    <row r="4" spans="1:9" x14ac:dyDescent="0.3">
      <c r="A4" s="7"/>
      <c r="B4" s="7"/>
      <c r="C4" s="7"/>
      <c r="D4" s="7"/>
      <c r="E4" s="7"/>
      <c r="F4" s="7"/>
      <c r="G4" s="7"/>
      <c r="H4" s="7"/>
      <c r="I4" s="7"/>
    </row>
    <row r="5" spans="1:9" x14ac:dyDescent="0.3">
      <c r="A5" s="7"/>
      <c r="B5" s="7"/>
      <c r="C5" s="7"/>
      <c r="D5" s="7"/>
      <c r="E5" s="7"/>
      <c r="F5" s="7"/>
      <c r="G5" s="7"/>
      <c r="H5" s="7"/>
      <c r="I5" s="7"/>
    </row>
    <row r="6" spans="1:9" x14ac:dyDescent="0.3">
      <c r="A6" s="9" t="s">
        <v>256</v>
      </c>
      <c r="B6" s="10"/>
      <c r="C6" s="10"/>
      <c r="D6" s="10"/>
      <c r="E6" s="10"/>
      <c r="F6" s="10"/>
      <c r="G6" s="10"/>
      <c r="H6" s="10"/>
      <c r="I6" s="10"/>
    </row>
    <row r="7" spans="1:9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</row>
    <row r="8" spans="1:9" x14ac:dyDescent="0.3">
      <c r="A8" s="7"/>
      <c r="B8" s="7"/>
      <c r="C8" s="7"/>
      <c r="D8" s="7"/>
      <c r="E8" s="7"/>
      <c r="F8" s="7"/>
      <c r="G8" s="7"/>
      <c r="H8" s="7"/>
      <c r="I8" s="7"/>
    </row>
    <row r="9" spans="1:9" x14ac:dyDescent="0.3">
      <c r="A9" s="10" t="s">
        <v>3</v>
      </c>
      <c r="B9" s="10"/>
      <c r="C9" s="10"/>
      <c r="D9" s="10"/>
      <c r="E9" s="10"/>
      <c r="F9" s="10"/>
      <c r="G9" s="10"/>
      <c r="H9" s="10"/>
      <c r="I9" s="10"/>
    </row>
    <row r="10" spans="1:9" x14ac:dyDescent="0.3">
      <c r="A10" s="11" t="s">
        <v>4</v>
      </c>
      <c r="B10" s="11"/>
      <c r="C10" s="11"/>
      <c r="D10" s="11"/>
      <c r="E10" s="11"/>
      <c r="F10" s="11"/>
      <c r="G10" s="11"/>
      <c r="H10" s="11"/>
      <c r="I10" s="11"/>
    </row>
    <row r="11" spans="1:9" x14ac:dyDescent="0.3">
      <c r="A11" s="11" t="s">
        <v>5</v>
      </c>
      <c r="B11" s="11"/>
      <c r="C11" s="11"/>
      <c r="D11" s="11"/>
      <c r="E11" s="11"/>
      <c r="F11" s="11"/>
      <c r="G11" s="11"/>
      <c r="H11" s="11"/>
      <c r="I11" s="11"/>
    </row>
    <row r="12" spans="1:9" x14ac:dyDescent="0.3">
      <c r="A12" s="7"/>
      <c r="B12" s="7"/>
      <c r="C12" s="7"/>
      <c r="D12" s="7"/>
      <c r="E12" s="7"/>
      <c r="F12" s="7"/>
      <c r="G12" s="7"/>
      <c r="H12" s="7"/>
      <c r="I12" s="7"/>
    </row>
    <row r="18" spans="1:2" x14ac:dyDescent="0.3">
      <c r="A18" s="1" t="s">
        <v>257</v>
      </c>
      <c r="B18" s="6"/>
    </row>
    <row r="19" spans="1:2" x14ac:dyDescent="0.3">
      <c r="A19" s="1"/>
      <c r="B19" s="6"/>
    </row>
    <row r="20" spans="1:2" x14ac:dyDescent="0.3">
      <c r="A20" s="1" t="s">
        <v>258</v>
      </c>
      <c r="B20" s="6"/>
    </row>
    <row r="21" spans="1:2" x14ac:dyDescent="0.3">
      <c r="A21" s="1"/>
      <c r="B21" s="6"/>
    </row>
    <row r="22" spans="1:2" x14ac:dyDescent="0.3">
      <c r="A22" s="1" t="s">
        <v>259</v>
      </c>
      <c r="B22" s="6"/>
    </row>
  </sheetData>
  <mergeCells count="12">
    <mergeCell ref="A12:I12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workbookViewId="0">
      <selection activeCell="K14" sqref="K14"/>
    </sheetView>
  </sheetViews>
  <sheetFormatPr defaultRowHeight="14.4" x14ac:dyDescent="0.3"/>
  <cols>
    <col min="1" max="1" width="32.77734375" bestFit="1" customWidth="1"/>
    <col min="2" max="2" width="12.33203125" bestFit="1" customWidth="1"/>
  </cols>
  <sheetData>
    <row r="3" spans="1:7" ht="15.6" x14ac:dyDescent="0.3">
      <c r="A3" s="12" t="s">
        <v>227</v>
      </c>
      <c r="B3" s="13"/>
      <c r="C3" s="13"/>
      <c r="D3" s="13"/>
      <c r="E3" s="13"/>
      <c r="F3" s="13"/>
      <c r="G3" s="13"/>
    </row>
    <row r="5" spans="1:7" x14ac:dyDescent="0.3">
      <c r="A5" s="1" t="s">
        <v>228</v>
      </c>
      <c r="B5" s="2" t="s">
        <v>229</v>
      </c>
      <c r="C5" s="2"/>
      <c r="D5" s="2"/>
      <c r="E5" s="2"/>
      <c r="F5" s="2"/>
      <c r="G5" s="2"/>
    </row>
    <row r="6" spans="1:7" x14ac:dyDescent="0.3">
      <c r="A6" s="3" t="s">
        <v>230</v>
      </c>
      <c r="B6" s="4">
        <v>53553</v>
      </c>
    </row>
    <row r="7" spans="1:7" x14ac:dyDescent="0.3">
      <c r="A7" s="3" t="s">
        <v>231</v>
      </c>
    </row>
    <row r="8" spans="1:7" x14ac:dyDescent="0.3">
      <c r="A8" s="3" t="s">
        <v>232</v>
      </c>
    </row>
    <row r="9" spans="1:7" x14ac:dyDescent="0.3">
      <c r="A9" s="3" t="s">
        <v>233</v>
      </c>
      <c r="B9" s="4">
        <v>4899701.8</v>
      </c>
    </row>
    <row r="10" spans="1:7" x14ac:dyDescent="0.3">
      <c r="A10" s="3" t="s">
        <v>234</v>
      </c>
      <c r="B10" s="4">
        <v>1.0929848832841216</v>
      </c>
    </row>
    <row r="13" spans="1:7" ht="15.6" x14ac:dyDescent="0.3">
      <c r="A13" s="12" t="s">
        <v>235</v>
      </c>
      <c r="B13" s="13"/>
      <c r="C13" s="13"/>
      <c r="D13" s="13"/>
      <c r="E13" s="13"/>
      <c r="F13" s="13"/>
      <c r="G13" s="13"/>
    </row>
    <row r="15" spans="1:7" x14ac:dyDescent="0.3">
      <c r="A15" s="1" t="s">
        <v>228</v>
      </c>
      <c r="B15" s="2" t="s">
        <v>229</v>
      </c>
      <c r="C15" s="2"/>
      <c r="D15" s="2"/>
      <c r="E15" s="2"/>
      <c r="F15" s="2"/>
      <c r="G15" s="2"/>
    </row>
    <row r="16" spans="1:7" x14ac:dyDescent="0.3">
      <c r="A16" s="3" t="s">
        <v>236</v>
      </c>
      <c r="B16" s="4">
        <v>630058.11</v>
      </c>
    </row>
    <row r="17" spans="1:7" x14ac:dyDescent="0.3">
      <c r="A17" s="3" t="s">
        <v>237</v>
      </c>
    </row>
    <row r="18" spans="1:7" x14ac:dyDescent="0.3">
      <c r="A18" s="3" t="s">
        <v>238</v>
      </c>
    </row>
    <row r="19" spans="1:7" x14ac:dyDescent="0.3">
      <c r="A19" s="3" t="s">
        <v>233</v>
      </c>
      <c r="B19" s="4">
        <v>4899701.8</v>
      </c>
    </row>
    <row r="20" spans="1:7" x14ac:dyDescent="0.3">
      <c r="A20" s="3" t="s">
        <v>239</v>
      </c>
      <c r="B20" s="4">
        <v>12.859111344286299</v>
      </c>
    </row>
    <row r="23" spans="1:7" ht="15.6" x14ac:dyDescent="0.3">
      <c r="A23" s="12" t="s">
        <v>240</v>
      </c>
      <c r="B23" s="13"/>
      <c r="C23" s="13"/>
      <c r="D23" s="13"/>
      <c r="E23" s="13"/>
      <c r="F23" s="13"/>
      <c r="G23" s="13"/>
    </row>
    <row r="25" spans="1:7" x14ac:dyDescent="0.3">
      <c r="A25" s="1" t="s">
        <v>228</v>
      </c>
      <c r="B25" s="2" t="s">
        <v>229</v>
      </c>
      <c r="C25" s="2"/>
      <c r="D25" s="2"/>
      <c r="E25" s="2"/>
      <c r="F25" s="2"/>
      <c r="G25" s="2"/>
    </row>
    <row r="26" spans="1:7" x14ac:dyDescent="0.3">
      <c r="A26" s="3" t="s">
        <v>241</v>
      </c>
    </row>
    <row r="27" spans="1:7" x14ac:dyDescent="0.3">
      <c r="A27" s="3" t="s">
        <v>242</v>
      </c>
      <c r="B27" s="4">
        <v>20722745.359999999</v>
      </c>
    </row>
    <row r="28" spans="1:7" x14ac:dyDescent="0.3">
      <c r="A28" s="3" t="s">
        <v>243</v>
      </c>
    </row>
  </sheetData>
  <mergeCells count="3">
    <mergeCell ref="A3:G3"/>
    <mergeCell ref="A13:G13"/>
    <mergeCell ref="A23:G23"/>
  </mergeCells>
  <pageMargins left="0.51181102362204722" right="0.31496062992125984" top="0.78740157480314965" bottom="0.78740157480314965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workbookViewId="0">
      <selection activeCell="K1" sqref="K1:R1048576"/>
    </sheetView>
  </sheetViews>
  <sheetFormatPr defaultRowHeight="14.4" x14ac:dyDescent="0.3"/>
  <cols>
    <col min="1" max="1" width="30" bestFit="1" customWidth="1"/>
    <col min="2" max="2" width="12.44140625" bestFit="1" customWidth="1"/>
    <col min="3" max="3" width="12.109375" bestFit="1" customWidth="1"/>
    <col min="4" max="5" width="12.44140625" bestFit="1" customWidth="1"/>
    <col min="6" max="6" width="12.109375" bestFit="1" customWidth="1"/>
    <col min="7" max="8" width="12.44140625" bestFit="1" customWidth="1"/>
    <col min="9" max="9" width="12.109375" bestFit="1" customWidth="1"/>
    <col min="10" max="10" width="12.44140625" bestFit="1" customWidth="1"/>
  </cols>
  <sheetData>
    <row r="3" spans="1:10" ht="15.6" x14ac:dyDescent="0.3">
      <c r="A3" s="12" t="s">
        <v>244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x14ac:dyDescent="0.3">
      <c r="A5" s="1" t="s">
        <v>161</v>
      </c>
      <c r="B5" s="14" t="s">
        <v>7</v>
      </c>
      <c r="C5" s="15"/>
      <c r="D5" s="15"/>
      <c r="E5" s="14" t="s">
        <v>8</v>
      </c>
      <c r="F5" s="15"/>
      <c r="G5" s="15"/>
      <c r="H5" s="14" t="s">
        <v>9</v>
      </c>
      <c r="I5" s="14"/>
      <c r="J5" s="14"/>
    </row>
    <row r="6" spans="1:10" x14ac:dyDescent="0.3">
      <c r="B6" s="2" t="s">
        <v>245</v>
      </c>
      <c r="C6" s="2" t="s">
        <v>246</v>
      </c>
      <c r="D6" s="2" t="s">
        <v>247</v>
      </c>
      <c r="E6" s="2" t="s">
        <v>245</v>
      </c>
      <c r="F6" s="2" t="s">
        <v>246</v>
      </c>
      <c r="G6" s="2" t="s">
        <v>247</v>
      </c>
      <c r="H6" s="2" t="s">
        <v>245</v>
      </c>
      <c r="I6" s="2" t="s">
        <v>246</v>
      </c>
      <c r="J6" s="2" t="s">
        <v>247</v>
      </c>
    </row>
    <row r="7" spans="1:10" x14ac:dyDescent="0.3">
      <c r="A7" s="3" t="s">
        <v>248</v>
      </c>
      <c r="B7" s="4">
        <v>75028</v>
      </c>
      <c r="C7" s="4">
        <v>-75028</v>
      </c>
      <c r="E7" s="4">
        <v>75028</v>
      </c>
      <c r="F7" s="4">
        <v>-75028</v>
      </c>
      <c r="H7" s="4">
        <v>75028</v>
      </c>
      <c r="I7" s="4">
        <v>-75028</v>
      </c>
    </row>
    <row r="8" spans="1:10" x14ac:dyDescent="0.3">
      <c r="A8" s="3" t="s">
        <v>249</v>
      </c>
      <c r="B8" s="4">
        <v>377799</v>
      </c>
      <c r="C8" s="4">
        <v>-231964.55</v>
      </c>
      <c r="D8" s="4">
        <v>145834.45000000001</v>
      </c>
      <c r="E8" s="4">
        <v>377799</v>
      </c>
      <c r="F8" s="4">
        <v>-261676.55</v>
      </c>
      <c r="G8" s="4">
        <v>116122.45000000001</v>
      </c>
      <c r="H8" s="4">
        <v>377799</v>
      </c>
      <c r="I8" s="4">
        <v>-291388.55</v>
      </c>
      <c r="J8" s="4">
        <v>86410.450000000012</v>
      </c>
    </row>
    <row r="9" spans="1:10" x14ac:dyDescent="0.3">
      <c r="A9" s="3" t="s">
        <v>250</v>
      </c>
      <c r="B9" s="4">
        <v>7223258.21</v>
      </c>
      <c r="C9" s="4">
        <v>-1898580.05</v>
      </c>
      <c r="D9" s="4">
        <v>5324678.16</v>
      </c>
      <c r="E9" s="4">
        <v>7223258.21</v>
      </c>
      <c r="F9" s="4">
        <v>-2000016.05</v>
      </c>
      <c r="G9" s="4">
        <v>5223242.16</v>
      </c>
      <c r="H9" s="4">
        <v>7756602.0499999998</v>
      </c>
      <c r="I9" s="4">
        <v>-2101452.0499999998</v>
      </c>
      <c r="J9" s="4">
        <v>5655150</v>
      </c>
    </row>
    <row r="10" spans="1:10" x14ac:dyDescent="0.3">
      <c r="A10" s="3" t="s">
        <v>251</v>
      </c>
      <c r="B10" s="4">
        <v>2229377.7999999998</v>
      </c>
      <c r="C10" s="4">
        <v>-706557.11</v>
      </c>
      <c r="D10" s="4">
        <v>1522820.69</v>
      </c>
      <c r="E10" s="4">
        <v>2180825.7999999998</v>
      </c>
      <c r="F10" s="4">
        <v>-781479.11</v>
      </c>
      <c r="G10" s="4">
        <v>1399346.69</v>
      </c>
      <c r="H10" s="4">
        <v>2180825.7999999998</v>
      </c>
      <c r="I10" s="4">
        <v>-889287.11</v>
      </c>
      <c r="J10" s="4">
        <v>1291538.69</v>
      </c>
    </row>
    <row r="11" spans="1:10" x14ac:dyDescent="0.3">
      <c r="A11" s="3" t="s">
        <v>252</v>
      </c>
      <c r="B11" s="4">
        <v>1415877.6</v>
      </c>
      <c r="C11" s="4">
        <v>-1415877.6</v>
      </c>
      <c r="E11" s="4">
        <v>1487054.6</v>
      </c>
      <c r="F11" s="4">
        <v>-1487054.6</v>
      </c>
      <c r="H11" s="4">
        <v>1529579.6</v>
      </c>
      <c r="I11" s="4">
        <v>-1529579.6</v>
      </c>
    </row>
    <row r="12" spans="1:10" x14ac:dyDescent="0.3">
      <c r="A12" s="3" t="s">
        <v>253</v>
      </c>
      <c r="B12" s="4">
        <v>3930730.31</v>
      </c>
      <c r="D12" s="4">
        <v>3930730.31</v>
      </c>
      <c r="E12" s="4">
        <v>3954285.31</v>
      </c>
      <c r="G12" s="4">
        <v>3954285.31</v>
      </c>
      <c r="H12" s="4">
        <v>3964995.31</v>
      </c>
      <c r="J12" s="4">
        <v>3964995.31</v>
      </c>
    </row>
    <row r="13" spans="1:10" x14ac:dyDescent="0.3">
      <c r="A13" s="3" t="s">
        <v>254</v>
      </c>
      <c r="B13" s="4">
        <v>2667496.2000000002</v>
      </c>
      <c r="D13" s="4">
        <v>2667496.2000000002</v>
      </c>
      <c r="E13" s="4">
        <v>3780443.34</v>
      </c>
      <c r="G13" s="4">
        <v>3780443.34</v>
      </c>
      <c r="H13" s="4">
        <v>4837915.5999999996</v>
      </c>
      <c r="J13" s="4">
        <v>4837915.5999999996</v>
      </c>
    </row>
    <row r="14" spans="1:10" x14ac:dyDescent="0.3">
      <c r="A14" s="1" t="s">
        <v>49</v>
      </c>
      <c r="B14" s="5">
        <v>17919567.120000001</v>
      </c>
      <c r="C14" s="5">
        <v>-4328007.3100000005</v>
      </c>
      <c r="D14" s="5">
        <v>13591559.810000001</v>
      </c>
      <c r="E14" s="5">
        <v>19078694.259999998</v>
      </c>
      <c r="F14" s="5">
        <v>-4605254.3100000005</v>
      </c>
      <c r="G14" s="5">
        <v>14473439.949999997</v>
      </c>
      <c r="H14" s="5">
        <v>20722745.359999999</v>
      </c>
      <c r="I14" s="5">
        <v>-4886735.3099999996</v>
      </c>
      <c r="J14" s="5">
        <v>15836010.050000001</v>
      </c>
    </row>
    <row r="15" spans="1:10" x14ac:dyDescent="0.3">
      <c r="A15" s="1" t="s">
        <v>255</v>
      </c>
      <c r="B15" s="5">
        <v>-4328007.3100000005</v>
      </c>
      <c r="E15" s="5">
        <v>-4605254.3100000005</v>
      </c>
      <c r="H15" s="5">
        <v>-4886735.3099999996</v>
      </c>
    </row>
  </sheetData>
  <mergeCells count="4">
    <mergeCell ref="A3:J3"/>
    <mergeCell ref="H5:J5"/>
    <mergeCell ref="E5:G5"/>
    <mergeCell ref="B5:D5"/>
  </mergeCells>
  <pageMargins left="0.31496062992125984" right="0.31496062992125984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L10" sqref="L10"/>
    </sheetView>
  </sheetViews>
  <sheetFormatPr defaultRowHeight="14.4" x14ac:dyDescent="0.3"/>
  <cols>
    <col min="8" max="8" width="12" customWidth="1"/>
  </cols>
  <sheetData>
    <row r="1" spans="1:10" ht="23.4" x14ac:dyDescent="0.45">
      <c r="A1" s="16" t="s">
        <v>260</v>
      </c>
      <c r="B1" s="17"/>
      <c r="C1" s="17"/>
      <c r="D1" s="17"/>
      <c r="E1" s="17"/>
      <c r="F1" s="17"/>
      <c r="G1" s="17"/>
      <c r="H1" s="17"/>
      <c r="I1" s="18"/>
    </row>
    <row r="2" spans="1:10" x14ac:dyDescent="0.3">
      <c r="A2" s="19"/>
      <c r="B2" s="19"/>
      <c r="C2" s="19"/>
      <c r="D2" s="19"/>
      <c r="E2" s="19"/>
      <c r="F2" s="19"/>
      <c r="G2" s="19"/>
      <c r="H2" s="19"/>
      <c r="I2" s="19"/>
    </row>
    <row r="3" spans="1:10" ht="18" x14ac:dyDescent="0.3">
      <c r="A3" s="20" t="s">
        <v>261</v>
      </c>
      <c r="B3" s="21"/>
      <c r="C3" s="19"/>
      <c r="D3" s="19"/>
      <c r="E3" s="20"/>
      <c r="F3" s="20"/>
      <c r="G3" s="20" t="s">
        <v>1</v>
      </c>
      <c r="H3" s="19"/>
      <c r="I3" s="19"/>
    </row>
    <row r="4" spans="1:10" ht="18" x14ac:dyDescent="0.3">
      <c r="A4" s="19"/>
      <c r="B4" s="20"/>
      <c r="C4" s="21"/>
      <c r="D4" s="19"/>
      <c r="E4" s="20"/>
      <c r="F4" s="20"/>
      <c r="G4" s="21"/>
      <c r="H4" s="19"/>
      <c r="I4" s="19"/>
    </row>
    <row r="5" spans="1:10" ht="18" x14ac:dyDescent="0.35">
      <c r="A5" s="20" t="s">
        <v>262</v>
      </c>
      <c r="B5" s="22"/>
      <c r="C5" s="20"/>
      <c r="D5" s="20"/>
      <c r="E5" s="20"/>
      <c r="F5" s="21"/>
      <c r="G5" s="21"/>
      <c r="H5" s="19"/>
      <c r="I5" s="19"/>
    </row>
    <row r="6" spans="1:10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10" x14ac:dyDescent="0.3">
      <c r="A7" s="23" t="s">
        <v>263</v>
      </c>
      <c r="B7" s="19"/>
      <c r="C7" s="19"/>
      <c r="D7" s="19"/>
      <c r="E7" s="19"/>
      <c r="F7" s="19"/>
      <c r="G7" s="19"/>
      <c r="H7" s="19"/>
      <c r="I7" s="19"/>
      <c r="J7" s="23"/>
    </row>
    <row r="8" spans="1:10" x14ac:dyDescent="0.3">
      <c r="A8" s="23" t="s">
        <v>264</v>
      </c>
      <c r="B8" s="19"/>
      <c r="C8" s="19"/>
      <c r="D8" s="19"/>
      <c r="E8" s="19"/>
      <c r="F8" s="19"/>
      <c r="G8" s="19"/>
      <c r="H8" s="19"/>
      <c r="I8" s="19"/>
      <c r="J8" s="23"/>
    </row>
    <row r="9" spans="1:10" x14ac:dyDescent="0.3">
      <c r="A9" s="23" t="s">
        <v>265</v>
      </c>
      <c r="B9" s="19"/>
      <c r="C9" s="19"/>
      <c r="D9" s="19"/>
      <c r="E9" s="19"/>
      <c r="F9" s="19"/>
      <c r="G9" s="19"/>
      <c r="H9" s="19"/>
      <c r="I9" s="19"/>
      <c r="J9" s="23"/>
    </row>
    <row r="10" spans="1:10" x14ac:dyDescent="0.3">
      <c r="A10" s="23" t="s">
        <v>266</v>
      </c>
      <c r="B10" s="19"/>
      <c r="C10" s="19"/>
      <c r="D10" s="19"/>
      <c r="E10" s="19"/>
      <c r="F10" s="19"/>
      <c r="G10" s="19"/>
      <c r="H10" s="19"/>
      <c r="I10" s="19"/>
      <c r="J10" s="23"/>
    </row>
    <row r="11" spans="1:10" x14ac:dyDescent="0.3">
      <c r="A11" s="23"/>
      <c r="B11" s="19"/>
      <c r="C11" s="19"/>
      <c r="D11" s="19"/>
      <c r="E11" s="19"/>
      <c r="F11" s="19"/>
      <c r="G11" s="19"/>
      <c r="H11" s="19"/>
      <c r="I11" s="19"/>
      <c r="J11" s="23"/>
    </row>
    <row r="12" spans="1:10" x14ac:dyDescent="0.3">
      <c r="A12" s="23"/>
      <c r="B12" s="19"/>
      <c r="C12" s="19"/>
      <c r="D12" s="19"/>
      <c r="E12" s="19"/>
      <c r="F12" s="19"/>
      <c r="G12" s="19"/>
      <c r="H12" s="19"/>
      <c r="I12" s="19"/>
      <c r="J12" s="23"/>
    </row>
    <row r="13" spans="1:10" x14ac:dyDescent="0.3">
      <c r="A13" s="23"/>
      <c r="B13" s="19"/>
      <c r="C13" s="19"/>
      <c r="D13" s="19"/>
      <c r="E13" s="19"/>
      <c r="F13" s="19"/>
      <c r="G13" s="19"/>
      <c r="H13" s="19"/>
      <c r="I13" s="19"/>
      <c r="J13" s="23"/>
    </row>
    <row r="14" spans="1:10" s="27" customFormat="1" x14ac:dyDescent="0.3">
      <c r="A14" s="24" t="s">
        <v>233</v>
      </c>
      <c r="B14" s="24"/>
      <c r="C14" s="23"/>
      <c r="D14" s="25" t="s">
        <v>267</v>
      </c>
      <c r="E14" s="23"/>
      <c r="F14" s="25" t="s">
        <v>268</v>
      </c>
      <c r="G14" s="23"/>
      <c r="H14" s="26" t="s">
        <v>269</v>
      </c>
      <c r="I14" s="23"/>
    </row>
    <row r="15" spans="1:10" s="27" customFormat="1" x14ac:dyDescent="0.3">
      <c r="A15" s="24"/>
      <c r="B15" s="24"/>
      <c r="C15" s="23"/>
      <c r="D15" s="25" t="s">
        <v>270</v>
      </c>
      <c r="E15" s="23"/>
      <c r="F15" s="25" t="s">
        <v>270</v>
      </c>
      <c r="G15" s="23"/>
      <c r="H15" s="26"/>
      <c r="I15" s="23"/>
    </row>
    <row r="16" spans="1:10" s="27" customFormat="1" x14ac:dyDescent="0.3">
      <c r="A16" s="28"/>
      <c r="B16" s="28"/>
      <c r="C16" s="29"/>
      <c r="D16" s="30" t="s">
        <v>271</v>
      </c>
      <c r="E16" s="29"/>
      <c r="F16" s="30" t="s">
        <v>271</v>
      </c>
      <c r="G16" s="29"/>
      <c r="H16" s="30" t="s">
        <v>271</v>
      </c>
      <c r="I16" s="23"/>
    </row>
    <row r="17" spans="1:9" s="27" customFormat="1" x14ac:dyDescent="0.3">
      <c r="A17" s="31"/>
      <c r="B17" s="31"/>
      <c r="C17" s="31"/>
      <c r="D17" s="32"/>
      <c r="E17" s="31"/>
      <c r="F17" s="32"/>
      <c r="G17" s="31"/>
      <c r="H17" s="32"/>
      <c r="I17" s="23"/>
    </row>
    <row r="18" spans="1:9" s="27" customFormat="1" x14ac:dyDescent="0.3">
      <c r="A18" s="23" t="s">
        <v>272</v>
      </c>
      <c r="B18" s="23"/>
      <c r="C18" s="23"/>
      <c r="D18" s="33">
        <v>3622.6</v>
      </c>
      <c r="E18" s="33"/>
      <c r="F18" s="33">
        <v>3138.2</v>
      </c>
      <c r="G18" s="23"/>
      <c r="H18" s="33">
        <v>3114.77</v>
      </c>
      <c r="I18" s="23"/>
    </row>
    <row r="19" spans="1:9" s="27" customFormat="1" x14ac:dyDescent="0.3">
      <c r="A19" s="23"/>
      <c r="B19" s="23"/>
      <c r="C19" s="23"/>
      <c r="D19" s="33"/>
      <c r="E19" s="33"/>
      <c r="F19" s="33"/>
      <c r="G19" s="23"/>
      <c r="H19" s="23"/>
      <c r="I19" s="23"/>
    </row>
    <row r="20" spans="1:9" s="27" customFormat="1" x14ac:dyDescent="0.3">
      <c r="A20" s="23" t="s">
        <v>273</v>
      </c>
      <c r="B20" s="23"/>
      <c r="C20" s="23"/>
      <c r="D20" s="33">
        <v>207</v>
      </c>
      <c r="E20" s="33"/>
      <c r="F20" s="33">
        <v>813.5</v>
      </c>
      <c r="G20" s="23"/>
      <c r="H20" s="33">
        <v>788.7</v>
      </c>
      <c r="I20" s="23"/>
    </row>
    <row r="21" spans="1:9" s="27" customFormat="1" x14ac:dyDescent="0.3">
      <c r="A21" s="23"/>
      <c r="B21" s="23"/>
      <c r="C21" s="23"/>
      <c r="D21" s="33"/>
      <c r="E21" s="33"/>
      <c r="F21" s="33"/>
      <c r="G21" s="23"/>
      <c r="H21" s="33"/>
      <c r="I21" s="23"/>
    </row>
    <row r="22" spans="1:9" s="27" customFormat="1" x14ac:dyDescent="0.3">
      <c r="A22" s="23" t="s">
        <v>274</v>
      </c>
      <c r="B22" s="23"/>
      <c r="C22" s="23"/>
      <c r="D22" s="33">
        <v>50</v>
      </c>
      <c r="E22" s="33"/>
      <c r="F22" s="33">
        <v>0</v>
      </c>
      <c r="G22" s="23"/>
      <c r="H22" s="33">
        <v>0</v>
      </c>
      <c r="I22" s="23"/>
    </row>
    <row r="23" spans="1:9" s="27" customFormat="1" x14ac:dyDescent="0.3">
      <c r="A23" s="23"/>
      <c r="B23" s="23"/>
      <c r="C23" s="23"/>
      <c r="D23" s="33"/>
      <c r="E23" s="33"/>
      <c r="F23" s="33"/>
      <c r="G23" s="23"/>
      <c r="H23" s="23"/>
      <c r="I23" s="23"/>
    </row>
    <row r="24" spans="1:9" s="27" customFormat="1" x14ac:dyDescent="0.3">
      <c r="A24" s="23" t="s">
        <v>275</v>
      </c>
      <c r="B24" s="23"/>
      <c r="C24" s="23"/>
      <c r="D24" s="33">
        <v>68.099999999999994</v>
      </c>
      <c r="E24" s="33"/>
      <c r="F24" s="33">
        <v>1022.05</v>
      </c>
      <c r="G24" s="23"/>
      <c r="H24" s="33">
        <v>996.23</v>
      </c>
      <c r="I24" s="23"/>
    </row>
    <row r="25" spans="1:9" s="27" customFormat="1" x14ac:dyDescent="0.3">
      <c r="A25" s="29"/>
      <c r="B25" s="29"/>
      <c r="C25" s="29"/>
      <c r="D25" s="34"/>
      <c r="E25" s="34"/>
      <c r="F25" s="34"/>
      <c r="G25" s="29"/>
      <c r="H25" s="29"/>
      <c r="I25" s="23"/>
    </row>
    <row r="26" spans="1:9" s="27" customFormat="1" x14ac:dyDescent="0.3">
      <c r="A26" s="35" t="s">
        <v>276</v>
      </c>
      <c r="B26" s="35"/>
      <c r="C26" s="35"/>
      <c r="D26" s="36">
        <f>SUM(D18:D25)</f>
        <v>3947.7</v>
      </c>
      <c r="E26" s="36"/>
      <c r="F26" s="36">
        <f>SUM(F18:F25)</f>
        <v>4973.75</v>
      </c>
      <c r="G26" s="35"/>
      <c r="H26" s="36">
        <f>SUM(H18:H25)</f>
        <v>4899.7000000000007</v>
      </c>
      <c r="I26" s="23"/>
    </row>
    <row r="27" spans="1:9" s="27" customFormat="1" x14ac:dyDescent="0.3">
      <c r="A27" s="35"/>
      <c r="B27" s="35"/>
      <c r="C27" s="35"/>
      <c r="D27" s="33"/>
      <c r="E27" s="33"/>
      <c r="F27" s="33"/>
      <c r="G27" s="23"/>
      <c r="H27" s="33"/>
      <c r="I27" s="23"/>
    </row>
    <row r="28" spans="1:9" s="27" customFormat="1" x14ac:dyDescent="0.3">
      <c r="A28" s="35"/>
      <c r="B28" s="35"/>
      <c r="C28" s="35"/>
      <c r="D28" s="33"/>
      <c r="E28" s="33"/>
      <c r="F28" s="33"/>
      <c r="G28" s="23"/>
      <c r="H28" s="33"/>
      <c r="I28" s="23"/>
    </row>
    <row r="29" spans="1:9" s="27" customFormat="1" x14ac:dyDescent="0.3">
      <c r="A29" s="23"/>
      <c r="B29" s="23"/>
      <c r="C29" s="23"/>
      <c r="D29" s="23"/>
      <c r="E29" s="23"/>
      <c r="F29" s="23"/>
      <c r="G29" s="23"/>
      <c r="H29" s="23"/>
      <c r="I29" s="23"/>
    </row>
    <row r="30" spans="1:9" s="27" customFormat="1" x14ac:dyDescent="0.3">
      <c r="A30" s="24" t="s">
        <v>277</v>
      </c>
      <c r="B30" s="24"/>
      <c r="C30" s="23"/>
      <c r="D30" s="25" t="s">
        <v>267</v>
      </c>
      <c r="E30" s="23"/>
      <c r="F30" s="25" t="s">
        <v>268</v>
      </c>
      <c r="G30" s="23"/>
      <c r="H30" s="26" t="s">
        <v>269</v>
      </c>
      <c r="I30" s="23"/>
    </row>
    <row r="31" spans="1:9" s="27" customFormat="1" x14ac:dyDescent="0.3">
      <c r="A31" s="24"/>
      <c r="B31" s="24"/>
      <c r="C31" s="23"/>
      <c r="D31" s="25" t="s">
        <v>270</v>
      </c>
      <c r="E31" s="23"/>
      <c r="F31" s="25" t="s">
        <v>270</v>
      </c>
      <c r="G31" s="23"/>
      <c r="H31" s="26"/>
      <c r="I31" s="23"/>
    </row>
    <row r="32" spans="1:9" s="27" customFormat="1" x14ac:dyDescent="0.3">
      <c r="A32" s="28"/>
      <c r="B32" s="28"/>
      <c r="C32" s="29"/>
      <c r="D32" s="30" t="s">
        <v>271</v>
      </c>
      <c r="E32" s="29"/>
      <c r="F32" s="30" t="s">
        <v>271</v>
      </c>
      <c r="G32" s="29"/>
      <c r="H32" s="30" t="s">
        <v>271</v>
      </c>
      <c r="I32" s="23"/>
    </row>
    <row r="33" spans="1:9" s="27" customFormat="1" x14ac:dyDescent="0.3">
      <c r="A33" s="23"/>
      <c r="B33" s="23"/>
      <c r="C33" s="23"/>
      <c r="D33" s="23"/>
      <c r="E33" s="23"/>
      <c r="F33" s="23"/>
      <c r="G33" s="23"/>
      <c r="H33" s="23"/>
      <c r="I33" s="23"/>
    </row>
    <row r="34" spans="1:9" s="27" customFormat="1" x14ac:dyDescent="0.3">
      <c r="A34" s="23" t="s">
        <v>278</v>
      </c>
      <c r="B34" s="23"/>
      <c r="C34" s="23"/>
      <c r="D34" s="33">
        <v>3288.35</v>
      </c>
      <c r="E34" s="33"/>
      <c r="F34" s="33">
        <v>4402.3900000000003</v>
      </c>
      <c r="G34" s="23"/>
      <c r="H34" s="33">
        <v>3579.95</v>
      </c>
      <c r="I34" s="23"/>
    </row>
    <row r="35" spans="1:9" s="27" customFormat="1" x14ac:dyDescent="0.3">
      <c r="A35" s="23"/>
      <c r="B35" s="23"/>
      <c r="C35" s="23"/>
      <c r="D35" s="33"/>
      <c r="E35" s="33"/>
      <c r="F35" s="33"/>
      <c r="G35" s="23"/>
      <c r="H35" s="23"/>
      <c r="I35" s="23"/>
    </row>
    <row r="36" spans="1:9" s="27" customFormat="1" x14ac:dyDescent="0.3">
      <c r="A36" s="23" t="s">
        <v>279</v>
      </c>
      <c r="B36" s="23"/>
      <c r="C36" s="23"/>
      <c r="D36" s="33">
        <v>3150</v>
      </c>
      <c r="E36" s="33"/>
      <c r="F36" s="33">
        <v>3062.01</v>
      </c>
      <c r="G36" s="23"/>
      <c r="H36" s="33">
        <v>1443.73</v>
      </c>
      <c r="I36" s="23"/>
    </row>
    <row r="37" spans="1:9" s="27" customFormat="1" x14ac:dyDescent="0.3">
      <c r="A37" s="29"/>
      <c r="B37" s="29"/>
      <c r="C37" s="29"/>
      <c r="D37" s="29"/>
      <c r="E37" s="29"/>
      <c r="F37" s="29"/>
      <c r="G37" s="29"/>
      <c r="H37" s="29"/>
      <c r="I37" s="23"/>
    </row>
    <row r="38" spans="1:9" s="27" customFormat="1" x14ac:dyDescent="0.3">
      <c r="A38" s="35" t="s">
        <v>280</v>
      </c>
      <c r="B38" s="35"/>
      <c r="C38" s="35"/>
      <c r="D38" s="36">
        <f>SUM(D34:D37)</f>
        <v>6438.35</v>
      </c>
      <c r="E38" s="35"/>
      <c r="F38" s="36">
        <f>SUM(F34:F36)</f>
        <v>7464.4000000000005</v>
      </c>
      <c r="G38" s="35"/>
      <c r="H38" s="36">
        <f>SUM(H33:H36)</f>
        <v>5023.68</v>
      </c>
      <c r="I38" s="23"/>
    </row>
    <row r="39" spans="1:9" s="27" customFormat="1" x14ac:dyDescent="0.3">
      <c r="A39" s="35"/>
      <c r="B39" s="35"/>
      <c r="C39" s="35"/>
      <c r="D39" s="36"/>
      <c r="E39" s="35"/>
      <c r="F39" s="36"/>
      <c r="G39" s="35"/>
      <c r="H39" s="36"/>
      <c r="I39" s="23"/>
    </row>
    <row r="40" spans="1:9" s="27" customFormat="1" x14ac:dyDescent="0.3">
      <c r="A40" s="35"/>
      <c r="B40" s="35"/>
      <c r="C40" s="35"/>
      <c r="D40" s="36"/>
      <c r="E40" s="35"/>
      <c r="F40" s="36"/>
      <c r="G40" s="35"/>
      <c r="H40" s="36"/>
      <c r="I40" s="23"/>
    </row>
    <row r="41" spans="1:9" s="27" customFormat="1" x14ac:dyDescent="0.3">
      <c r="A41" s="35"/>
      <c r="B41" s="35"/>
      <c r="C41" s="35"/>
      <c r="D41" s="36"/>
      <c r="E41" s="35"/>
      <c r="F41" s="36"/>
      <c r="G41" s="35"/>
      <c r="H41" s="36"/>
      <c r="I41" s="23"/>
    </row>
    <row r="42" spans="1:9" s="27" customFormat="1" x14ac:dyDescent="0.3">
      <c r="A42" s="23" t="s">
        <v>281</v>
      </c>
      <c r="B42" s="23"/>
      <c r="C42" s="23"/>
      <c r="D42" s="23"/>
      <c r="E42" s="23"/>
      <c r="F42" s="23"/>
      <c r="G42" s="23"/>
      <c r="H42" s="23"/>
      <c r="I42" s="23"/>
    </row>
    <row r="43" spans="1:9" s="27" customFormat="1" x14ac:dyDescent="0.3">
      <c r="A43" s="23" t="s">
        <v>282</v>
      </c>
      <c r="B43" s="23"/>
      <c r="C43" s="23"/>
      <c r="D43" s="23"/>
      <c r="E43" s="23"/>
      <c r="F43" s="23"/>
      <c r="G43" s="23"/>
      <c r="H43" s="23"/>
      <c r="I43" s="23"/>
    </row>
    <row r="44" spans="1:9" s="27" customFormat="1" x14ac:dyDescent="0.3">
      <c r="A44" s="23" t="s">
        <v>283</v>
      </c>
      <c r="B44" s="23"/>
      <c r="C44" s="23"/>
      <c r="D44" s="23"/>
      <c r="E44" s="23"/>
      <c r="F44" s="23"/>
      <c r="G44" s="23"/>
      <c r="H44" s="23"/>
      <c r="I44" s="23"/>
    </row>
    <row r="45" spans="1:9" s="27" customFormat="1" x14ac:dyDescent="0.3">
      <c r="A45" s="23" t="s">
        <v>284</v>
      </c>
      <c r="B45" s="23"/>
      <c r="C45" s="23"/>
      <c r="D45" s="23"/>
      <c r="E45" s="23"/>
      <c r="F45" s="23"/>
      <c r="G45" s="23"/>
      <c r="H45" s="23"/>
      <c r="I45" s="23"/>
    </row>
    <row r="46" spans="1:9" s="27" customFormat="1" x14ac:dyDescent="0.3">
      <c r="A46" s="23" t="s">
        <v>285</v>
      </c>
      <c r="B46" s="23"/>
      <c r="C46" s="23"/>
      <c r="D46" s="23"/>
      <c r="E46" s="23"/>
      <c r="F46" s="23"/>
      <c r="G46" s="23"/>
      <c r="H46" s="23"/>
      <c r="I46" s="23"/>
    </row>
    <row r="47" spans="1:9" s="27" customFormat="1" x14ac:dyDescent="0.3">
      <c r="A47" s="23"/>
      <c r="B47" s="23"/>
      <c r="C47" s="23"/>
      <c r="D47" s="23"/>
      <c r="E47" s="23"/>
      <c r="F47" s="23"/>
      <c r="G47" s="23"/>
      <c r="H47" s="23"/>
      <c r="I47" s="23"/>
    </row>
    <row r="48" spans="1:9" s="27" customFormat="1" x14ac:dyDescent="0.3">
      <c r="A48" s="23" t="s">
        <v>286</v>
      </c>
      <c r="B48" s="23"/>
      <c r="C48" s="23"/>
      <c r="D48" s="23"/>
      <c r="E48" s="23"/>
      <c r="F48" s="23"/>
      <c r="G48" s="23"/>
      <c r="H48" s="37"/>
      <c r="I48" s="23"/>
    </row>
    <row r="49" spans="1:9" s="27" customFormat="1" x14ac:dyDescent="0.3">
      <c r="A49" s="23" t="s">
        <v>287</v>
      </c>
      <c r="B49" s="23"/>
      <c r="C49" s="23"/>
      <c r="D49" s="23"/>
      <c r="E49" s="23"/>
      <c r="F49" s="23"/>
      <c r="G49" s="23"/>
      <c r="H49" s="23"/>
      <c r="I49" s="23"/>
    </row>
    <row r="50" spans="1:9" s="27" customFormat="1" x14ac:dyDescent="0.3">
      <c r="A50" s="35" t="s">
        <v>288</v>
      </c>
      <c r="B50" s="35"/>
      <c r="C50" s="35"/>
      <c r="D50" s="35"/>
      <c r="E50" s="23"/>
      <c r="F50" s="23"/>
      <c r="G50" s="23"/>
      <c r="H50" s="23"/>
      <c r="I50" s="23"/>
    </row>
    <row r="51" spans="1:9" s="27" customFormat="1" x14ac:dyDescent="0.3">
      <c r="A51" s="23"/>
      <c r="B51" s="23"/>
      <c r="C51" s="23"/>
      <c r="D51" s="23"/>
      <c r="E51" s="23"/>
      <c r="F51" s="23"/>
      <c r="G51" s="23"/>
      <c r="H51" s="23"/>
      <c r="I51" s="23"/>
    </row>
    <row r="52" spans="1:9" s="27" customFormat="1" x14ac:dyDescent="0.3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5.6" x14ac:dyDescent="0.3">
      <c r="A53" s="38" t="s">
        <v>289</v>
      </c>
      <c r="B53" s="38"/>
      <c r="C53" s="19"/>
      <c r="D53" s="19"/>
      <c r="E53" s="19"/>
      <c r="F53" s="19"/>
      <c r="G53" s="19"/>
      <c r="H53" s="19"/>
      <c r="I53" s="19"/>
    </row>
    <row r="54" spans="1:9" ht="15.6" x14ac:dyDescent="0.3">
      <c r="A54" s="38"/>
      <c r="B54" s="38"/>
      <c r="C54" s="19"/>
      <c r="D54" s="19"/>
      <c r="E54" s="19"/>
      <c r="F54" s="19"/>
      <c r="G54" s="19"/>
      <c r="H54" s="19"/>
      <c r="I54" s="19"/>
    </row>
    <row r="55" spans="1:9" ht="15.6" x14ac:dyDescent="0.3">
      <c r="A55" s="38" t="s">
        <v>290</v>
      </c>
      <c r="B55" s="38"/>
      <c r="C55" s="19"/>
      <c r="D55" s="19"/>
      <c r="E55" s="19"/>
      <c r="F55" s="19"/>
      <c r="G55" s="19"/>
      <c r="H55" s="19"/>
      <c r="I55" s="19"/>
    </row>
    <row r="56" spans="1:9" ht="15.6" x14ac:dyDescent="0.3">
      <c r="A56" s="38"/>
      <c r="B56" s="38"/>
      <c r="C56" s="19"/>
      <c r="D56" s="19"/>
      <c r="E56" s="19"/>
      <c r="F56" s="19"/>
      <c r="G56" s="19"/>
      <c r="H56" s="19"/>
      <c r="I56" s="19"/>
    </row>
    <row r="57" spans="1:9" ht="15.6" x14ac:dyDescent="0.3">
      <c r="A57" s="38" t="s">
        <v>291</v>
      </c>
      <c r="B57" s="38"/>
      <c r="C57" s="19"/>
      <c r="D57" s="19"/>
      <c r="E57" s="19"/>
      <c r="F57" s="19"/>
      <c r="G57" s="19"/>
      <c r="H57" s="19"/>
      <c r="I57" s="19"/>
    </row>
    <row r="58" spans="1:9" x14ac:dyDescent="0.3">
      <c r="A58" s="19"/>
      <c r="B58" s="19"/>
      <c r="C58" s="19"/>
      <c r="D58" s="19"/>
      <c r="E58" s="19"/>
      <c r="F58" s="19"/>
      <c r="G58" s="19"/>
      <c r="H58" s="19"/>
      <c r="I58" s="19"/>
    </row>
    <row r="59" spans="1:9" x14ac:dyDescent="0.3">
      <c r="A59" s="19"/>
      <c r="B59" s="19"/>
      <c r="C59" s="19"/>
      <c r="D59" s="19"/>
      <c r="E59" s="19"/>
      <c r="F59" s="19"/>
      <c r="G59" s="19"/>
      <c r="H59" s="19"/>
      <c r="I59" s="19"/>
    </row>
  </sheetData>
  <mergeCells count="5">
    <mergeCell ref="A1:H1"/>
    <mergeCell ref="A14:B16"/>
    <mergeCell ref="H14:H15"/>
    <mergeCell ref="A30:B32"/>
    <mergeCell ref="H30:H3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workbookViewId="0">
      <selection activeCell="P18" sqref="P18"/>
    </sheetView>
  </sheetViews>
  <sheetFormatPr defaultRowHeight="14.4" x14ac:dyDescent="0.3"/>
  <cols>
    <col min="1" max="1" width="7.33203125" bestFit="1" customWidth="1"/>
    <col min="2" max="4" width="12" bestFit="1" customWidth="1"/>
    <col min="5" max="6" width="6.44140625" bestFit="1" customWidth="1"/>
  </cols>
  <sheetData>
    <row r="3" spans="1:7" ht="15.6" x14ac:dyDescent="0.3">
      <c r="A3" s="12" t="s">
        <v>6</v>
      </c>
      <c r="B3" s="13"/>
      <c r="C3" s="13"/>
      <c r="D3" s="13"/>
      <c r="E3" s="13"/>
      <c r="F3" s="13"/>
      <c r="G3" s="13"/>
    </row>
    <row r="5" spans="1:7" x14ac:dyDescent="0.3">
      <c r="A5" s="1"/>
      <c r="B5" s="2" t="s">
        <v>7</v>
      </c>
      <c r="C5" s="2" t="s">
        <v>8</v>
      </c>
      <c r="D5" s="2" t="s">
        <v>9</v>
      </c>
      <c r="E5" s="2"/>
      <c r="F5" s="2"/>
      <c r="G5" s="2"/>
    </row>
    <row r="6" spans="1:7" x14ac:dyDescent="0.3">
      <c r="A6" s="1" t="s">
        <v>10</v>
      </c>
      <c r="B6" s="4">
        <v>5281297.74</v>
      </c>
      <c r="C6" s="4">
        <v>6067750.6799999997</v>
      </c>
      <c r="D6" s="4">
        <v>4899701.8</v>
      </c>
    </row>
    <row r="7" spans="1:7" x14ac:dyDescent="0.3">
      <c r="A7" s="1" t="s">
        <v>11</v>
      </c>
      <c r="B7" s="4">
        <v>5028283.79</v>
      </c>
      <c r="C7" s="4">
        <v>4616439.62</v>
      </c>
      <c r="D7" s="4">
        <v>5023678.03</v>
      </c>
    </row>
    <row r="8" spans="1:7" x14ac:dyDescent="0.3">
      <c r="A8" s="3" t="s">
        <v>12</v>
      </c>
      <c r="B8" s="4">
        <v>253013.95000000019</v>
      </c>
      <c r="C8" s="4">
        <v>1451311.0599999996</v>
      </c>
      <c r="D8" s="4">
        <v>-123976.23000000045</v>
      </c>
    </row>
    <row r="11" spans="1:7" ht="15.6" x14ac:dyDescent="0.3">
      <c r="A11" s="12" t="s">
        <v>13</v>
      </c>
      <c r="B11" s="13"/>
      <c r="C11" s="13"/>
      <c r="D11" s="13"/>
      <c r="E11" s="13"/>
      <c r="F11" s="13"/>
      <c r="G11" s="13"/>
    </row>
    <row r="13" spans="1:7" x14ac:dyDescent="0.3">
      <c r="A13" s="1" t="s">
        <v>14</v>
      </c>
      <c r="B13" s="2" t="s">
        <v>15</v>
      </c>
      <c r="C13" s="2" t="s">
        <v>16</v>
      </c>
      <c r="D13" s="2" t="s">
        <v>16</v>
      </c>
      <c r="E13" s="2" t="s">
        <v>17</v>
      </c>
      <c r="F13" s="2" t="s">
        <v>18</v>
      </c>
      <c r="G13" s="2"/>
    </row>
    <row r="14" spans="1:7" x14ac:dyDescent="0.3">
      <c r="C14" s="2" t="s">
        <v>19</v>
      </c>
      <c r="D14" s="2" t="s">
        <v>20</v>
      </c>
    </row>
    <row r="15" spans="1:7" x14ac:dyDescent="0.3">
      <c r="A15" s="1" t="s">
        <v>10</v>
      </c>
      <c r="B15" s="4">
        <v>4819701.8</v>
      </c>
      <c r="C15" s="4">
        <v>3897700</v>
      </c>
      <c r="D15" s="4">
        <v>4893750</v>
      </c>
      <c r="E15" s="4">
        <v>123.6550221925751</v>
      </c>
      <c r="F15" s="4">
        <v>98.486882247764996</v>
      </c>
    </row>
    <row r="16" spans="1:7" x14ac:dyDescent="0.3">
      <c r="A16" s="1" t="s">
        <v>11</v>
      </c>
      <c r="B16" s="4">
        <v>3579952.3</v>
      </c>
      <c r="C16" s="4">
        <v>3288350</v>
      </c>
      <c r="D16" s="4">
        <v>4402390</v>
      </c>
      <c r="E16" s="4">
        <v>108.86773913969012</v>
      </c>
      <c r="F16" s="4">
        <v>81.31838160635472</v>
      </c>
    </row>
    <row r="17" spans="1:7" x14ac:dyDescent="0.3">
      <c r="A17" s="3" t="s">
        <v>12</v>
      </c>
      <c r="B17" s="4">
        <v>1239749.5</v>
      </c>
      <c r="C17" s="4">
        <v>609350</v>
      </c>
      <c r="D17" s="4">
        <v>491360</v>
      </c>
    </row>
    <row r="20" spans="1:7" ht="15.6" x14ac:dyDescent="0.3">
      <c r="A20" s="12" t="s">
        <v>21</v>
      </c>
      <c r="B20" s="13"/>
      <c r="C20" s="13"/>
      <c r="D20" s="13"/>
      <c r="E20" s="13"/>
      <c r="F20" s="13"/>
      <c r="G20" s="13"/>
    </row>
    <row r="22" spans="1:7" x14ac:dyDescent="0.3">
      <c r="A22" s="1" t="s">
        <v>14</v>
      </c>
      <c r="B22" s="2" t="s">
        <v>15</v>
      </c>
      <c r="C22" s="2" t="s">
        <v>16</v>
      </c>
      <c r="D22" s="2" t="s">
        <v>16</v>
      </c>
      <c r="E22" s="2" t="s">
        <v>17</v>
      </c>
      <c r="F22" s="2" t="s">
        <v>18</v>
      </c>
      <c r="G22" s="2"/>
    </row>
    <row r="23" spans="1:7" x14ac:dyDescent="0.3">
      <c r="C23" s="2" t="s">
        <v>19</v>
      </c>
      <c r="D23" s="2" t="s">
        <v>20</v>
      </c>
    </row>
    <row r="24" spans="1:7" x14ac:dyDescent="0.3">
      <c r="A24" s="1" t="s">
        <v>10</v>
      </c>
      <c r="B24" s="4">
        <v>80000</v>
      </c>
      <c r="C24" s="4">
        <v>50000</v>
      </c>
      <c r="D24" s="4">
        <v>80000</v>
      </c>
      <c r="E24" s="4">
        <v>160</v>
      </c>
      <c r="F24" s="4">
        <v>100</v>
      </c>
    </row>
    <row r="25" spans="1:7" x14ac:dyDescent="0.3">
      <c r="A25" s="1" t="s">
        <v>11</v>
      </c>
      <c r="B25" s="4">
        <v>1443725.73</v>
      </c>
      <c r="C25" s="4">
        <v>3150000</v>
      </c>
      <c r="D25" s="4">
        <v>3062010</v>
      </c>
      <c r="E25" s="4">
        <v>45.832562857142854</v>
      </c>
      <c r="F25" s="4">
        <v>47.14960859043569</v>
      </c>
    </row>
    <row r="26" spans="1:7" x14ac:dyDescent="0.3">
      <c r="A26" s="3" t="s">
        <v>12</v>
      </c>
      <c r="B26" s="4">
        <v>-1363725.73</v>
      </c>
      <c r="C26" s="4">
        <v>-3100000</v>
      </c>
      <c r="D26" s="4">
        <v>-2982010</v>
      </c>
    </row>
  </sheetData>
  <mergeCells count="3">
    <mergeCell ref="A3:G3"/>
    <mergeCell ref="A11:G11"/>
    <mergeCell ref="A20:G20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0"/>
  <sheetViews>
    <sheetView topLeftCell="A28" workbookViewId="0">
      <selection activeCell="J14" sqref="J14"/>
    </sheetView>
  </sheetViews>
  <sheetFormatPr defaultRowHeight="14.4" x14ac:dyDescent="0.3"/>
  <cols>
    <col min="1" max="1" width="19.44140625" bestFit="1" customWidth="1"/>
    <col min="2" max="4" width="11.44140625" bestFit="1" customWidth="1"/>
    <col min="5" max="5" width="7.88671875" bestFit="1" customWidth="1"/>
    <col min="6" max="6" width="5.5546875" bestFit="1" customWidth="1"/>
  </cols>
  <sheetData>
    <row r="3" spans="1:6" ht="15.6" x14ac:dyDescent="0.3">
      <c r="A3" s="12" t="s">
        <v>22</v>
      </c>
      <c r="B3" s="13"/>
      <c r="C3" s="13"/>
      <c r="D3" s="13"/>
      <c r="E3" s="13"/>
      <c r="F3" s="13"/>
    </row>
    <row r="5" spans="1:6" x14ac:dyDescent="0.3">
      <c r="A5" s="1" t="s">
        <v>14</v>
      </c>
      <c r="B5" s="2" t="s">
        <v>15</v>
      </c>
      <c r="C5" s="2" t="s">
        <v>16</v>
      </c>
      <c r="D5" s="2" t="s">
        <v>16</v>
      </c>
      <c r="E5" s="2" t="s">
        <v>17</v>
      </c>
      <c r="F5" s="2" t="s">
        <v>18</v>
      </c>
    </row>
    <row r="6" spans="1:6" x14ac:dyDescent="0.3">
      <c r="C6" s="2" t="s">
        <v>19</v>
      </c>
      <c r="D6" s="2" t="s">
        <v>20</v>
      </c>
    </row>
    <row r="7" spans="1:6" x14ac:dyDescent="0.3">
      <c r="A7" s="3" t="s">
        <v>23</v>
      </c>
      <c r="B7" s="4">
        <v>3114771.29</v>
      </c>
      <c r="C7" s="4">
        <v>3622600</v>
      </c>
      <c r="D7" s="4">
        <v>3138200</v>
      </c>
      <c r="E7" s="4">
        <v>85.981651024126322</v>
      </c>
      <c r="F7" s="4">
        <v>99.253434771525079</v>
      </c>
    </row>
    <row r="8" spans="1:6" x14ac:dyDescent="0.3">
      <c r="A8" s="3" t="s">
        <v>24</v>
      </c>
      <c r="B8" s="4">
        <v>788699.51</v>
      </c>
      <c r="C8" s="4">
        <v>207000</v>
      </c>
      <c r="D8" s="4">
        <v>813500</v>
      </c>
      <c r="E8" s="4">
        <v>381.01425603864737</v>
      </c>
      <c r="F8" s="4">
        <v>96.951384142593739</v>
      </c>
    </row>
    <row r="9" spans="1:6" x14ac:dyDescent="0.3">
      <c r="A9" s="3" t="s">
        <v>25</v>
      </c>
      <c r="C9" s="4">
        <v>50000</v>
      </c>
    </row>
    <row r="10" spans="1:6" x14ac:dyDescent="0.3">
      <c r="A10" s="3" t="s">
        <v>26</v>
      </c>
      <c r="B10" s="4">
        <v>996231</v>
      </c>
      <c r="C10" s="4">
        <v>68100</v>
      </c>
      <c r="D10" s="4">
        <v>1022050</v>
      </c>
      <c r="E10" s="4">
        <v>1462.8942731277534</v>
      </c>
      <c r="F10" s="4">
        <v>97.473802651533674</v>
      </c>
    </row>
    <row r="11" spans="1:6" x14ac:dyDescent="0.3">
      <c r="A11" s="1" t="s">
        <v>27</v>
      </c>
      <c r="B11" s="5">
        <v>4899701.8</v>
      </c>
      <c r="C11" s="5">
        <v>3947700</v>
      </c>
      <c r="D11" s="5">
        <v>4973750</v>
      </c>
      <c r="E11" s="5">
        <v>124.11535324366086</v>
      </c>
      <c r="F11" s="5">
        <v>98.511219904498617</v>
      </c>
    </row>
    <row r="14" spans="1:6" ht="15.6" x14ac:dyDescent="0.3">
      <c r="A14" s="12" t="s">
        <v>28</v>
      </c>
      <c r="B14" s="13"/>
      <c r="C14" s="13"/>
      <c r="D14" s="13"/>
      <c r="E14" s="13"/>
      <c r="F14" s="13"/>
    </row>
    <row r="16" spans="1:6" x14ac:dyDescent="0.3">
      <c r="A16" s="1" t="s">
        <v>29</v>
      </c>
      <c r="B16" s="2" t="s">
        <v>15</v>
      </c>
      <c r="C16" s="2" t="s">
        <v>16</v>
      </c>
      <c r="D16" s="2" t="s">
        <v>16</v>
      </c>
      <c r="E16" s="2" t="s">
        <v>17</v>
      </c>
      <c r="F16" s="2" t="s">
        <v>18</v>
      </c>
    </row>
    <row r="17" spans="1:6" x14ac:dyDescent="0.3">
      <c r="C17" s="2" t="s">
        <v>19</v>
      </c>
      <c r="D17" s="2" t="s">
        <v>20</v>
      </c>
    </row>
    <row r="18" spans="1:6" x14ac:dyDescent="0.3">
      <c r="A18" s="3" t="s">
        <v>30</v>
      </c>
      <c r="B18" s="4">
        <v>2560585.67</v>
      </c>
      <c r="C18" s="4">
        <v>3061100</v>
      </c>
      <c r="D18" s="4">
        <v>2575700</v>
      </c>
      <c r="E18" s="4">
        <v>83.649200287478351</v>
      </c>
      <c r="F18" s="4">
        <v>99.413195247893768</v>
      </c>
    </row>
    <row r="19" spans="1:6" x14ac:dyDescent="0.3">
      <c r="A19" s="3" t="s">
        <v>31</v>
      </c>
      <c r="B19" s="4">
        <v>89297</v>
      </c>
      <c r="C19" s="4">
        <v>93000</v>
      </c>
      <c r="D19" s="4">
        <v>93000</v>
      </c>
      <c r="E19" s="4">
        <v>96.018279569892471</v>
      </c>
      <c r="F19" s="4">
        <v>96.018279569892471</v>
      </c>
    </row>
    <row r="20" spans="1:6" x14ac:dyDescent="0.3">
      <c r="A20" s="3" t="s">
        <v>32</v>
      </c>
      <c r="B20" s="4">
        <v>100</v>
      </c>
      <c r="C20" s="4">
        <v>1000</v>
      </c>
      <c r="D20" s="4">
        <v>1000</v>
      </c>
      <c r="E20" s="4">
        <v>10</v>
      </c>
      <c r="F20" s="4">
        <v>10</v>
      </c>
    </row>
    <row r="21" spans="1:6" x14ac:dyDescent="0.3">
      <c r="A21" s="3" t="s">
        <v>33</v>
      </c>
      <c r="B21" s="4">
        <v>446621</v>
      </c>
      <c r="C21" s="4">
        <v>450000</v>
      </c>
      <c r="D21" s="4">
        <v>450000</v>
      </c>
      <c r="E21" s="4">
        <v>99.249111111111105</v>
      </c>
      <c r="F21" s="4">
        <v>99.249111111111105</v>
      </c>
    </row>
    <row r="22" spans="1:6" x14ac:dyDescent="0.3">
      <c r="A22" s="3" t="s">
        <v>34</v>
      </c>
      <c r="B22" s="4">
        <v>18167.620000000112</v>
      </c>
      <c r="C22" s="4">
        <v>17500</v>
      </c>
      <c r="D22" s="4">
        <v>18500</v>
      </c>
      <c r="E22" s="4">
        <v>103.81497142857208</v>
      </c>
    </row>
    <row r="25" spans="1:6" ht="15.6" x14ac:dyDescent="0.3">
      <c r="A25" s="12" t="s">
        <v>35</v>
      </c>
      <c r="B25" s="13"/>
      <c r="C25" s="13"/>
      <c r="D25" s="13"/>
      <c r="E25" s="13"/>
      <c r="F25" s="13"/>
    </row>
    <row r="27" spans="1:6" x14ac:dyDescent="0.3">
      <c r="A27" s="1" t="s">
        <v>36</v>
      </c>
      <c r="B27" s="2" t="s">
        <v>7</v>
      </c>
      <c r="C27" s="2" t="s">
        <v>8</v>
      </c>
      <c r="D27" s="2" t="s">
        <v>9</v>
      </c>
      <c r="E27" s="2"/>
      <c r="F27" s="2"/>
    </row>
    <row r="28" spans="1:6" x14ac:dyDescent="0.3">
      <c r="A28" s="3" t="s">
        <v>37</v>
      </c>
      <c r="B28" s="4">
        <v>191394.49</v>
      </c>
      <c r="C28" s="4">
        <v>232022.92</v>
      </c>
      <c r="D28" s="4">
        <v>206050.76</v>
      </c>
    </row>
    <row r="29" spans="1:6" x14ac:dyDescent="0.3">
      <c r="A29" s="3" t="s">
        <v>38</v>
      </c>
      <c r="B29" s="4">
        <v>221599.64</v>
      </c>
      <c r="C29" s="4">
        <v>222422.03</v>
      </c>
      <c r="D29" s="4">
        <v>222067.83</v>
      </c>
    </row>
    <row r="30" spans="1:6" x14ac:dyDescent="0.3">
      <c r="A30" s="3" t="s">
        <v>39</v>
      </c>
      <c r="B30" s="4">
        <v>245464.29</v>
      </c>
      <c r="C30" s="4">
        <v>455968.73</v>
      </c>
      <c r="D30" s="4">
        <v>290168.81</v>
      </c>
    </row>
    <row r="31" spans="1:6" x14ac:dyDescent="0.3">
      <c r="A31" s="3" t="s">
        <v>40</v>
      </c>
      <c r="B31" s="4">
        <v>159849.45000000001</v>
      </c>
      <c r="C31" s="4">
        <v>173339.63</v>
      </c>
      <c r="D31" s="4">
        <v>147007.32</v>
      </c>
    </row>
    <row r="32" spans="1:6" x14ac:dyDescent="0.3">
      <c r="A32" s="3" t="s">
        <v>41</v>
      </c>
      <c r="B32" s="4">
        <v>190759.84</v>
      </c>
      <c r="C32" s="4">
        <v>207700.43</v>
      </c>
      <c r="D32" s="4">
        <v>128093.75999999999</v>
      </c>
    </row>
    <row r="33" spans="1:4" x14ac:dyDescent="0.3">
      <c r="A33" s="3" t="s">
        <v>42</v>
      </c>
      <c r="B33" s="4">
        <v>275070.09000000003</v>
      </c>
      <c r="C33" s="4">
        <v>262502.56</v>
      </c>
      <c r="D33" s="4">
        <v>164195.47</v>
      </c>
    </row>
    <row r="34" spans="1:4" x14ac:dyDescent="0.3">
      <c r="A34" s="3" t="s">
        <v>43</v>
      </c>
      <c r="B34" s="4">
        <v>287523.51</v>
      </c>
      <c r="C34" s="4">
        <v>321611.61</v>
      </c>
      <c r="D34" s="4">
        <v>252924.34</v>
      </c>
    </row>
    <row r="35" spans="1:4" x14ac:dyDescent="0.3">
      <c r="A35" s="3" t="s">
        <v>44</v>
      </c>
      <c r="B35" s="4">
        <v>215641</v>
      </c>
      <c r="C35" s="4">
        <v>213902.23</v>
      </c>
      <c r="D35" s="4">
        <v>211072.76</v>
      </c>
    </row>
    <row r="36" spans="1:4" x14ac:dyDescent="0.3">
      <c r="A36" s="3" t="s">
        <v>45</v>
      </c>
      <c r="B36" s="4">
        <v>166105.01999999999</v>
      </c>
      <c r="C36" s="4">
        <v>184430.85</v>
      </c>
      <c r="D36" s="4">
        <v>244284.29</v>
      </c>
    </row>
    <row r="37" spans="1:4" x14ac:dyDescent="0.3">
      <c r="A37" s="3" t="s">
        <v>46</v>
      </c>
      <c r="B37" s="4">
        <v>196244.99</v>
      </c>
      <c r="C37" s="4">
        <v>187795.13</v>
      </c>
      <c r="D37" s="4">
        <v>176433.52</v>
      </c>
    </row>
    <row r="38" spans="1:4" x14ac:dyDescent="0.3">
      <c r="A38" s="3" t="s">
        <v>47</v>
      </c>
      <c r="B38" s="4">
        <v>215149.13</v>
      </c>
      <c r="C38" s="4">
        <v>219993.27</v>
      </c>
      <c r="D38" s="4">
        <v>221027.84</v>
      </c>
    </row>
    <row r="39" spans="1:4" x14ac:dyDescent="0.3">
      <c r="A39" s="3" t="s">
        <v>48</v>
      </c>
      <c r="B39" s="4">
        <v>282070.69</v>
      </c>
      <c r="C39" s="4">
        <v>203681.27</v>
      </c>
      <c r="D39" s="4">
        <v>297258.96999999997</v>
      </c>
    </row>
    <row r="40" spans="1:4" x14ac:dyDescent="0.3">
      <c r="A40" s="1" t="s">
        <v>49</v>
      </c>
      <c r="B40" s="5">
        <v>2646872.14</v>
      </c>
      <c r="C40" s="5">
        <v>2885370.66</v>
      </c>
      <c r="D40" s="5">
        <v>2560585.67</v>
      </c>
    </row>
  </sheetData>
  <mergeCells count="3">
    <mergeCell ref="A3:F3"/>
    <mergeCell ref="A14:F14"/>
    <mergeCell ref="A25:F2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9"/>
  <sheetViews>
    <sheetView topLeftCell="A13" workbookViewId="0">
      <selection activeCell="M12" sqref="M12"/>
    </sheetView>
  </sheetViews>
  <sheetFormatPr defaultRowHeight="14.4" x14ac:dyDescent="0.3"/>
  <cols>
    <col min="1" max="1" width="40.5546875" bestFit="1" customWidth="1"/>
    <col min="2" max="3" width="12.33203125" bestFit="1" customWidth="1"/>
    <col min="4" max="5" width="11.44140625" bestFit="1" customWidth="1"/>
    <col min="6" max="6" width="5.5546875" bestFit="1" customWidth="1"/>
  </cols>
  <sheetData>
    <row r="3" spans="1:6" ht="15.6" x14ac:dyDescent="0.3">
      <c r="A3" s="12" t="s">
        <v>50</v>
      </c>
      <c r="B3" s="13"/>
      <c r="C3" s="13"/>
      <c r="D3" s="13"/>
      <c r="E3" s="13"/>
      <c r="F3" s="13"/>
    </row>
    <row r="5" spans="1:6" x14ac:dyDescent="0.3">
      <c r="A5" s="1" t="s">
        <v>14</v>
      </c>
      <c r="B5" s="2" t="s">
        <v>15</v>
      </c>
      <c r="C5" s="2" t="s">
        <v>16</v>
      </c>
      <c r="D5" s="2" t="s">
        <v>16</v>
      </c>
      <c r="E5" s="2" t="s">
        <v>17</v>
      </c>
      <c r="F5" s="2" t="s">
        <v>18</v>
      </c>
    </row>
    <row r="6" spans="1:6" x14ac:dyDescent="0.3">
      <c r="C6" s="2" t="s">
        <v>19</v>
      </c>
      <c r="D6" s="2" t="s">
        <v>20</v>
      </c>
    </row>
    <row r="7" spans="1:6" x14ac:dyDescent="0.3">
      <c r="A7" s="3" t="s">
        <v>51</v>
      </c>
      <c r="B7" s="4">
        <v>3579952.3</v>
      </c>
      <c r="C7" s="4">
        <v>3288350</v>
      </c>
      <c r="D7" s="4">
        <v>4402390</v>
      </c>
      <c r="E7" s="4">
        <v>108.86773913969012</v>
      </c>
      <c r="F7" s="4">
        <v>81.318381606354734</v>
      </c>
    </row>
    <row r="8" spans="1:6" x14ac:dyDescent="0.3">
      <c r="A8" s="3" t="s">
        <v>52</v>
      </c>
      <c r="B8" s="4">
        <v>1443725.73</v>
      </c>
      <c r="C8" s="4">
        <v>3150000</v>
      </c>
      <c r="D8" s="4">
        <v>3062010</v>
      </c>
      <c r="E8" s="4">
        <v>45.832562857142854</v>
      </c>
      <c r="F8" s="4">
        <v>47.14960859043569</v>
      </c>
    </row>
    <row r="9" spans="1:6" x14ac:dyDescent="0.3">
      <c r="A9" s="1" t="s">
        <v>53</v>
      </c>
      <c r="B9" s="5">
        <v>5023678.0299999993</v>
      </c>
      <c r="C9" s="5">
        <v>6438350</v>
      </c>
      <c r="D9" s="5">
        <v>7464400</v>
      </c>
      <c r="E9" s="5">
        <v>78.027414321992424</v>
      </c>
      <c r="F9" s="5">
        <v>67.301833101119968</v>
      </c>
    </row>
    <row r="12" spans="1:6" ht="15.6" x14ac:dyDescent="0.3">
      <c r="A12" s="12" t="s">
        <v>54</v>
      </c>
      <c r="B12" s="13"/>
      <c r="C12" s="13"/>
      <c r="D12" s="13"/>
      <c r="E12" s="13"/>
      <c r="F12" s="13"/>
    </row>
    <row r="14" spans="1:6" x14ac:dyDescent="0.3">
      <c r="A14" s="1" t="s">
        <v>55</v>
      </c>
      <c r="B14" s="2" t="s">
        <v>56</v>
      </c>
      <c r="C14" s="2" t="s">
        <v>57</v>
      </c>
      <c r="D14" s="2" t="s">
        <v>58</v>
      </c>
      <c r="E14" s="2" t="s">
        <v>57</v>
      </c>
      <c r="F14" s="2"/>
    </row>
    <row r="15" spans="1:6" x14ac:dyDescent="0.3">
      <c r="A15" s="1" t="s">
        <v>59</v>
      </c>
    </row>
    <row r="16" spans="1:6" x14ac:dyDescent="0.3">
      <c r="A16" s="3" t="s">
        <v>60</v>
      </c>
      <c r="B16" s="4">
        <v>850678</v>
      </c>
      <c r="C16" s="4">
        <v>18.427144510123583</v>
      </c>
      <c r="D16" s="4">
        <v>779409</v>
      </c>
      <c r="E16" s="4">
        <v>15.514708453559077</v>
      </c>
    </row>
    <row r="17" spans="1:5" x14ac:dyDescent="0.3">
      <c r="A17" s="3" t="s">
        <v>61</v>
      </c>
      <c r="B17" s="4">
        <v>241204</v>
      </c>
      <c r="C17" s="4">
        <v>5.2248923381348158</v>
      </c>
      <c r="D17" s="4">
        <v>286152.91000000003</v>
      </c>
      <c r="E17" s="4">
        <v>5.696083791420846</v>
      </c>
    </row>
    <row r="18" spans="1:5" x14ac:dyDescent="0.3">
      <c r="A18" s="3" t="s">
        <v>62</v>
      </c>
      <c r="B18" s="4">
        <v>641428</v>
      </c>
      <c r="C18" s="4">
        <v>13.894430617506917</v>
      </c>
      <c r="D18" s="4">
        <v>613347</v>
      </c>
      <c r="E18" s="4">
        <v>12.209122406676212</v>
      </c>
    </row>
    <row r="19" spans="1:5" x14ac:dyDescent="0.3">
      <c r="A19" s="1" t="s">
        <v>63</v>
      </c>
      <c r="B19" s="5">
        <v>1733310</v>
      </c>
      <c r="C19" s="5">
        <v>37.546467465765318</v>
      </c>
      <c r="D19" s="5">
        <v>1678908.91</v>
      </c>
      <c r="E19" s="5">
        <v>33.419914651656136</v>
      </c>
    </row>
    <row r="20" spans="1:5" x14ac:dyDescent="0.3">
      <c r="A20" s="3" t="s">
        <v>64</v>
      </c>
      <c r="B20" s="4">
        <v>143581.19</v>
      </c>
      <c r="C20" s="4">
        <v>3.1102148369483062</v>
      </c>
      <c r="D20" s="4">
        <v>126963.5</v>
      </c>
      <c r="E20" s="4">
        <v>2.5273016949296814</v>
      </c>
    </row>
    <row r="21" spans="1:5" x14ac:dyDescent="0.3">
      <c r="A21" s="3" t="s">
        <v>65</v>
      </c>
      <c r="B21" s="4">
        <v>150184.20000000001</v>
      </c>
      <c r="C21" s="4">
        <v>3.2532473586213615</v>
      </c>
      <c r="D21" s="4">
        <v>133685.29999999999</v>
      </c>
      <c r="E21" s="4">
        <v>2.6611040596485043</v>
      </c>
    </row>
    <row r="22" spans="1:5" x14ac:dyDescent="0.3">
      <c r="A22" s="3" t="s">
        <v>66</v>
      </c>
      <c r="B22" s="4">
        <v>583717.98</v>
      </c>
      <c r="C22" s="4">
        <v>12.644332603661347</v>
      </c>
      <c r="D22" s="4">
        <v>524855.15999999992</v>
      </c>
      <c r="E22" s="4">
        <v>10.447627353220325</v>
      </c>
    </row>
    <row r="23" spans="1:5" x14ac:dyDescent="0.3">
      <c r="A23" s="3" t="s">
        <v>67</v>
      </c>
      <c r="B23" s="4">
        <v>107572.25</v>
      </c>
      <c r="C23" s="4">
        <v>2.3301994362486647</v>
      </c>
      <c r="D23" s="4">
        <v>330796.5</v>
      </c>
      <c r="E23" s="4">
        <v>6.5847472315020168</v>
      </c>
    </row>
    <row r="24" spans="1:5" x14ac:dyDescent="0.3">
      <c r="A24" s="3" t="s">
        <v>68</v>
      </c>
    </row>
    <row r="25" spans="1:5" x14ac:dyDescent="0.3">
      <c r="A25" s="3" t="s">
        <v>69</v>
      </c>
      <c r="B25" s="4">
        <v>259305</v>
      </c>
      <c r="C25" s="4">
        <v>5.6169910438469026</v>
      </c>
      <c r="D25" s="4">
        <v>60340.1</v>
      </c>
      <c r="E25" s="4">
        <v>1.2011139973474774</v>
      </c>
    </row>
    <row r="26" spans="1:5" x14ac:dyDescent="0.3">
      <c r="A26" s="3" t="s">
        <v>70</v>
      </c>
      <c r="B26" s="4">
        <v>37113.29</v>
      </c>
      <c r="C26" s="4">
        <v>0.80393751581223971</v>
      </c>
      <c r="D26" s="4">
        <v>44960.17</v>
      </c>
      <c r="E26" s="4">
        <v>0.89496519744120628</v>
      </c>
    </row>
    <row r="27" spans="1:5" x14ac:dyDescent="0.3">
      <c r="A27" s="1" t="s">
        <v>71</v>
      </c>
      <c r="B27" s="5">
        <v>1281473.9100000001</v>
      </c>
      <c r="C27" s="5">
        <v>27.758922795138826</v>
      </c>
      <c r="D27" s="5">
        <v>1221600.73</v>
      </c>
      <c r="E27" s="5">
        <v>24.316859534089211</v>
      </c>
    </row>
    <row r="28" spans="1:5" x14ac:dyDescent="0.3">
      <c r="A28" s="3" t="s">
        <v>72</v>
      </c>
      <c r="B28" s="4">
        <v>384</v>
      </c>
      <c r="C28" s="4">
        <v>8.3180986129739523E-3</v>
      </c>
      <c r="D28" s="4">
        <v>376</v>
      </c>
      <c r="E28" s="4">
        <v>7.4845560912668611E-3</v>
      </c>
    </row>
    <row r="29" spans="1:5" x14ac:dyDescent="0.3">
      <c r="A29" s="3" t="s">
        <v>73</v>
      </c>
    </row>
    <row r="30" spans="1:5" x14ac:dyDescent="0.3">
      <c r="A30" s="3" t="s">
        <v>74</v>
      </c>
      <c r="B30" s="4">
        <v>275374.59999999998</v>
      </c>
      <c r="C30" s="4">
        <v>5.9650861414277516</v>
      </c>
      <c r="D30" s="4">
        <v>390149.39</v>
      </c>
      <c r="E30" s="4">
        <v>7.7662100889057193</v>
      </c>
    </row>
    <row r="31" spans="1:5" x14ac:dyDescent="0.3">
      <c r="A31" s="3" t="s">
        <v>75</v>
      </c>
    </row>
    <row r="32" spans="1:5" x14ac:dyDescent="0.3">
      <c r="A32" s="3" t="s">
        <v>76</v>
      </c>
    </row>
    <row r="33" spans="1:5" x14ac:dyDescent="0.3">
      <c r="A33" s="1" t="s">
        <v>77</v>
      </c>
      <c r="B33" s="5">
        <v>275758.59999999998</v>
      </c>
      <c r="C33" s="5">
        <v>5.9734042400407255</v>
      </c>
      <c r="D33" s="5">
        <v>390525.39</v>
      </c>
      <c r="E33" s="5">
        <v>7.7736946449969855</v>
      </c>
    </row>
    <row r="34" spans="1:5" x14ac:dyDescent="0.3">
      <c r="A34" s="3" t="s">
        <v>78</v>
      </c>
      <c r="B34" s="4">
        <v>167167.44</v>
      </c>
      <c r="C34" s="4">
        <v>3.6211334656208498</v>
      </c>
      <c r="D34" s="4">
        <v>288917.27</v>
      </c>
      <c r="E34" s="4">
        <v>5.7511104070497137</v>
      </c>
    </row>
    <row r="35" spans="1:5" x14ac:dyDescent="0.3">
      <c r="A35" s="1" t="s">
        <v>49</v>
      </c>
      <c r="B35" s="5">
        <v>3457709.95</v>
      </c>
      <c r="C35" s="5">
        <v>74.899927966565713</v>
      </c>
      <c r="D35" s="5">
        <v>3579952.3</v>
      </c>
      <c r="E35" s="5">
        <v>71.261579237792049</v>
      </c>
    </row>
    <row r="36" spans="1:5" x14ac:dyDescent="0.3">
      <c r="A36" s="1" t="s">
        <v>79</v>
      </c>
    </row>
    <row r="37" spans="1:5" x14ac:dyDescent="0.3">
      <c r="A37" s="3" t="s">
        <v>80</v>
      </c>
    </row>
    <row r="38" spans="1:5" x14ac:dyDescent="0.3">
      <c r="A38" s="3" t="s">
        <v>81</v>
      </c>
      <c r="B38" s="4">
        <v>1109365.1399999999</v>
      </c>
      <c r="C38" s="4">
        <v>24.030751646655347</v>
      </c>
      <c r="D38" s="4">
        <v>1097600.73</v>
      </c>
      <c r="E38" s="4">
        <v>21.848548482713973</v>
      </c>
    </row>
    <row r="39" spans="1:5" x14ac:dyDescent="0.3">
      <c r="A39" s="3" t="s">
        <v>82</v>
      </c>
      <c r="B39" s="4">
        <v>27137</v>
      </c>
      <c r="C39" s="4">
        <v>0.58783396369863061</v>
      </c>
      <c r="D39" s="4">
        <v>4300</v>
      </c>
      <c r="E39" s="4">
        <v>8.5594657426722079E-2</v>
      </c>
    </row>
    <row r="40" spans="1:5" x14ac:dyDescent="0.3">
      <c r="A40" s="3" t="s">
        <v>83</v>
      </c>
    </row>
    <row r="41" spans="1:5" x14ac:dyDescent="0.3">
      <c r="A41" s="3" t="s">
        <v>84</v>
      </c>
    </row>
    <row r="42" spans="1:5" x14ac:dyDescent="0.3">
      <c r="A42" s="1" t="s">
        <v>85</v>
      </c>
      <c r="B42" s="5">
        <v>1136502.1399999999</v>
      </c>
      <c r="C42" s="5">
        <v>24.618585610353978</v>
      </c>
      <c r="D42" s="5">
        <v>1101900.73</v>
      </c>
      <c r="E42" s="5">
        <v>21.934143140140694</v>
      </c>
    </row>
    <row r="43" spans="1:5" x14ac:dyDescent="0.3">
      <c r="A43" s="3" t="s">
        <v>86</v>
      </c>
    </row>
    <row r="44" spans="1:5" x14ac:dyDescent="0.3">
      <c r="A44" s="3" t="s">
        <v>87</v>
      </c>
      <c r="B44" s="4">
        <v>3334.13</v>
      </c>
      <c r="C44" s="4">
        <v>7.2222974292903239E-2</v>
      </c>
      <c r="D44" s="4">
        <v>51273.75</v>
      </c>
      <c r="E44" s="4">
        <v>1.0206416433100911</v>
      </c>
    </row>
    <row r="45" spans="1:5" x14ac:dyDescent="0.3">
      <c r="A45" s="1" t="s">
        <v>88</v>
      </c>
      <c r="B45" s="5">
        <v>3334.13</v>
      </c>
      <c r="C45" s="5">
        <v>7.2222974292903239E-2</v>
      </c>
      <c r="D45" s="5">
        <v>51273.75</v>
      </c>
      <c r="E45" s="5">
        <v>1.0206416433100911</v>
      </c>
    </row>
    <row r="46" spans="1:5" x14ac:dyDescent="0.3">
      <c r="A46" s="3" t="s">
        <v>78</v>
      </c>
      <c r="B46" s="4">
        <v>18893.400000000001</v>
      </c>
      <c r="C46" s="4">
        <v>0.40926344878740123</v>
      </c>
      <c r="D46" s="4">
        <v>290551.25</v>
      </c>
      <c r="E46" s="4">
        <v>5.7836359787571823</v>
      </c>
    </row>
    <row r="47" spans="1:5" x14ac:dyDescent="0.3">
      <c r="A47" s="1" t="s">
        <v>49</v>
      </c>
      <c r="B47" s="5">
        <v>1158729.6699999997</v>
      </c>
      <c r="C47" s="5">
        <v>25.100072033434277</v>
      </c>
      <c r="D47" s="5">
        <v>1443725.73</v>
      </c>
      <c r="E47" s="5">
        <v>28.738420762207966</v>
      </c>
    </row>
    <row r="48" spans="1:5" x14ac:dyDescent="0.3">
      <c r="A48" s="1" t="s">
        <v>89</v>
      </c>
      <c r="B48" s="5">
        <v>4616439.62</v>
      </c>
      <c r="C48" s="5">
        <v>100</v>
      </c>
      <c r="D48" s="5">
        <v>5023678.0299999993</v>
      </c>
      <c r="E48" s="5">
        <v>100</v>
      </c>
    </row>
    <row r="51" spans="1:6" ht="15.6" x14ac:dyDescent="0.3">
      <c r="A51" s="12" t="s">
        <v>90</v>
      </c>
      <c r="B51" s="13"/>
      <c r="C51" s="13"/>
      <c r="D51" s="13"/>
      <c r="E51" s="13"/>
      <c r="F51" s="13"/>
    </row>
    <row r="53" spans="1:6" x14ac:dyDescent="0.3">
      <c r="A53" s="1" t="s">
        <v>91</v>
      </c>
      <c r="B53" s="2" t="s">
        <v>92</v>
      </c>
      <c r="C53" s="2" t="s">
        <v>93</v>
      </c>
      <c r="D53" s="2" t="s">
        <v>92</v>
      </c>
      <c r="E53" s="2" t="s">
        <v>93</v>
      </c>
      <c r="F53" s="2"/>
    </row>
    <row r="54" spans="1:6" x14ac:dyDescent="0.3">
      <c r="A54" s="2" t="s">
        <v>94</v>
      </c>
      <c r="B54" s="2" t="s">
        <v>95</v>
      </c>
      <c r="C54" s="2" t="s">
        <v>95</v>
      </c>
      <c r="D54" s="2" t="s">
        <v>15</v>
      </c>
      <c r="E54" s="2" t="s">
        <v>15</v>
      </c>
    </row>
    <row r="55" spans="1:6" x14ac:dyDescent="0.3">
      <c r="A55" s="3" t="s">
        <v>96</v>
      </c>
      <c r="B55" s="4">
        <v>3690700</v>
      </c>
      <c r="D55" s="4">
        <v>4690470.8100000005</v>
      </c>
    </row>
    <row r="56" spans="1:6" x14ac:dyDescent="0.3">
      <c r="A56" s="3" t="s">
        <v>97</v>
      </c>
      <c r="B56" s="4">
        <v>90000</v>
      </c>
      <c r="C56" s="4">
        <v>30000</v>
      </c>
      <c r="D56" s="4">
        <v>86267</v>
      </c>
      <c r="E56" s="4">
        <v>48394</v>
      </c>
    </row>
    <row r="57" spans="1:6" x14ac:dyDescent="0.3">
      <c r="A57" s="3" t="s">
        <v>98</v>
      </c>
    </row>
    <row r="58" spans="1:6" x14ac:dyDescent="0.3">
      <c r="A58" s="3" t="s">
        <v>99</v>
      </c>
      <c r="C58" s="4">
        <v>222000</v>
      </c>
      <c r="E58" s="4">
        <v>200341</v>
      </c>
    </row>
    <row r="59" spans="1:6" x14ac:dyDescent="0.3">
      <c r="A59" s="3" t="s">
        <v>100</v>
      </c>
    </row>
    <row r="60" spans="1:6" x14ac:dyDescent="0.3">
      <c r="A60" s="3" t="s">
        <v>101</v>
      </c>
      <c r="C60" s="4">
        <v>32000</v>
      </c>
      <c r="E60" s="4">
        <v>38561.839999999997</v>
      </c>
    </row>
    <row r="61" spans="1:6" x14ac:dyDescent="0.3">
      <c r="A61" s="3" t="s">
        <v>102</v>
      </c>
      <c r="B61" s="4">
        <v>500</v>
      </c>
      <c r="C61" s="4">
        <v>380000</v>
      </c>
      <c r="D61" s="4">
        <v>500</v>
      </c>
      <c r="E61" s="4">
        <v>91071</v>
      </c>
    </row>
    <row r="62" spans="1:6" x14ac:dyDescent="0.3">
      <c r="A62" s="3" t="s">
        <v>103</v>
      </c>
    </row>
    <row r="63" spans="1:6" x14ac:dyDescent="0.3">
      <c r="A63" s="3" t="s">
        <v>104</v>
      </c>
      <c r="C63" s="4">
        <v>146100</v>
      </c>
      <c r="E63" s="4">
        <v>66310.989999999991</v>
      </c>
    </row>
    <row r="64" spans="1:6" x14ac:dyDescent="0.3">
      <c r="A64" s="3" t="s">
        <v>105</v>
      </c>
    </row>
    <row r="65" spans="1:5" x14ac:dyDescent="0.3">
      <c r="A65" s="3" t="s">
        <v>106</v>
      </c>
      <c r="C65" s="4">
        <v>132000</v>
      </c>
      <c r="E65" s="4">
        <v>89367.62</v>
      </c>
    </row>
    <row r="66" spans="1:5" x14ac:dyDescent="0.3">
      <c r="A66" s="3" t="s">
        <v>107</v>
      </c>
    </row>
    <row r="67" spans="1:5" x14ac:dyDescent="0.3">
      <c r="A67" s="3" t="s">
        <v>108</v>
      </c>
      <c r="B67" s="4">
        <v>52500</v>
      </c>
      <c r="C67" s="4">
        <v>50000</v>
      </c>
      <c r="D67" s="4">
        <v>43090</v>
      </c>
      <c r="E67" s="4">
        <v>146908</v>
      </c>
    </row>
    <row r="68" spans="1:5" x14ac:dyDescent="0.3">
      <c r="A68" s="3" t="s">
        <v>109</v>
      </c>
      <c r="C68" s="4">
        <v>127000</v>
      </c>
      <c r="E68" s="4">
        <v>58330.1</v>
      </c>
    </row>
    <row r="69" spans="1:5" x14ac:dyDescent="0.3">
      <c r="A69" s="3" t="s">
        <v>110</v>
      </c>
    </row>
    <row r="70" spans="1:5" x14ac:dyDescent="0.3">
      <c r="A70" s="3" t="s">
        <v>111</v>
      </c>
      <c r="B70" s="4">
        <v>63000</v>
      </c>
      <c r="C70" s="4">
        <v>3210000</v>
      </c>
      <c r="D70" s="4">
        <v>35457</v>
      </c>
      <c r="E70" s="4">
        <v>2532283.1800000002</v>
      </c>
    </row>
    <row r="71" spans="1:5" x14ac:dyDescent="0.3">
      <c r="A71" s="3" t="s">
        <v>112</v>
      </c>
    </row>
    <row r="72" spans="1:5" x14ac:dyDescent="0.3">
      <c r="A72" s="3" t="s">
        <v>113</v>
      </c>
    </row>
    <row r="73" spans="1:5" x14ac:dyDescent="0.3">
      <c r="A73" s="3" t="s">
        <v>114</v>
      </c>
      <c r="B73" s="4">
        <v>50000</v>
      </c>
      <c r="C73" s="4">
        <v>240000</v>
      </c>
      <c r="D73" s="4">
        <v>41660.5</v>
      </c>
      <c r="E73" s="4">
        <v>259492.05000000002</v>
      </c>
    </row>
    <row r="74" spans="1:5" x14ac:dyDescent="0.3">
      <c r="A74" s="3" t="s">
        <v>115</v>
      </c>
      <c r="C74" s="4">
        <v>231000</v>
      </c>
      <c r="E74" s="4">
        <v>71512.800000000003</v>
      </c>
    </row>
    <row r="75" spans="1:5" x14ac:dyDescent="0.3">
      <c r="A75" s="3" t="s">
        <v>116</v>
      </c>
    </row>
    <row r="76" spans="1:5" x14ac:dyDescent="0.3">
      <c r="A76" s="3" t="s">
        <v>117</v>
      </c>
      <c r="E76" s="4">
        <v>3000</v>
      </c>
    </row>
    <row r="77" spans="1:5" x14ac:dyDescent="0.3">
      <c r="A77" s="3" t="s">
        <v>118</v>
      </c>
    </row>
    <row r="78" spans="1:5" x14ac:dyDescent="0.3">
      <c r="A78" s="3" t="s">
        <v>119</v>
      </c>
      <c r="C78" s="4">
        <v>119000</v>
      </c>
      <c r="E78" s="4">
        <v>72264.709999999992</v>
      </c>
    </row>
    <row r="79" spans="1:5" x14ac:dyDescent="0.3">
      <c r="A79" s="3" t="s">
        <v>120</v>
      </c>
      <c r="C79" s="4">
        <v>919000</v>
      </c>
      <c r="E79" s="4">
        <v>815366</v>
      </c>
    </row>
    <row r="80" spans="1:5" x14ac:dyDescent="0.3">
      <c r="A80" s="3" t="s">
        <v>121</v>
      </c>
      <c r="C80" s="4">
        <v>489000</v>
      </c>
      <c r="E80" s="4">
        <v>430459.83999999997</v>
      </c>
    </row>
    <row r="81" spans="1:5" x14ac:dyDescent="0.3">
      <c r="A81" s="3" t="s">
        <v>122</v>
      </c>
    </row>
    <row r="82" spans="1:5" x14ac:dyDescent="0.3">
      <c r="A82" s="3" t="s">
        <v>123</v>
      </c>
      <c r="B82" s="4">
        <v>1000</v>
      </c>
      <c r="C82" s="4">
        <v>90000</v>
      </c>
      <c r="D82" s="4">
        <v>601.49</v>
      </c>
      <c r="E82" s="4">
        <v>79249.8</v>
      </c>
    </row>
    <row r="83" spans="1:5" x14ac:dyDescent="0.3">
      <c r="A83" s="3" t="s">
        <v>124</v>
      </c>
      <c r="C83" s="4">
        <v>16250</v>
      </c>
      <c r="E83" s="4">
        <v>19110.099999999999</v>
      </c>
    </row>
    <row r="84" spans="1:5" x14ac:dyDescent="0.3">
      <c r="A84" s="3" t="s">
        <v>125</v>
      </c>
      <c r="C84" s="4">
        <v>5000</v>
      </c>
      <c r="D84" s="4">
        <v>1655</v>
      </c>
      <c r="E84" s="4">
        <v>1655</v>
      </c>
    </row>
    <row r="85" spans="1:5" x14ac:dyDescent="0.3">
      <c r="A85" s="1" t="s">
        <v>126</v>
      </c>
      <c r="B85" s="5">
        <v>3947700</v>
      </c>
      <c r="C85" s="5">
        <v>6438350</v>
      </c>
      <c r="D85" s="5">
        <v>4899701.8000000007</v>
      </c>
      <c r="E85" s="5">
        <v>5023678.0300000012</v>
      </c>
    </row>
    <row r="86" spans="1:5" x14ac:dyDescent="0.3">
      <c r="A86" s="3" t="s">
        <v>127</v>
      </c>
      <c r="D86" s="4">
        <v>10455</v>
      </c>
    </row>
    <row r="87" spans="1:5" x14ac:dyDescent="0.3">
      <c r="A87" s="3" t="s">
        <v>128</v>
      </c>
    </row>
    <row r="88" spans="1:5" x14ac:dyDescent="0.3">
      <c r="A88" s="3" t="s">
        <v>129</v>
      </c>
      <c r="C88" s="4">
        <v>2490650</v>
      </c>
      <c r="D88" s="4">
        <v>113521.23</v>
      </c>
    </row>
    <row r="89" spans="1:5" x14ac:dyDescent="0.3">
      <c r="A89" s="1" t="s">
        <v>49</v>
      </c>
      <c r="C89" s="5">
        <v>-2490650</v>
      </c>
      <c r="E89" s="5">
        <v>-123976.23</v>
      </c>
    </row>
  </sheetData>
  <mergeCells count="3">
    <mergeCell ref="A3:F3"/>
    <mergeCell ref="A12:F12"/>
    <mergeCell ref="A51:F5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3"/>
  <sheetViews>
    <sheetView workbookViewId="0">
      <selection activeCell="A33" sqref="A33:G33"/>
    </sheetView>
  </sheetViews>
  <sheetFormatPr defaultRowHeight="14.4" x14ac:dyDescent="0.3"/>
  <cols>
    <col min="1" max="1" width="51.44140625" bestFit="1" customWidth="1"/>
    <col min="2" max="2" width="14.88671875" bestFit="1" customWidth="1"/>
    <col min="3" max="3" width="12.33203125" bestFit="1" customWidth="1"/>
    <col min="4" max="4" width="14.88671875" bestFit="1" customWidth="1"/>
    <col min="5" max="5" width="11.44140625" bestFit="1" customWidth="1"/>
    <col min="6" max="6" width="14.88671875" bestFit="1" customWidth="1"/>
    <col min="7" max="7" width="11.44140625" bestFit="1" customWidth="1"/>
  </cols>
  <sheetData>
    <row r="3" spans="1:7" ht="15.6" x14ac:dyDescent="0.3">
      <c r="A3" s="12" t="s">
        <v>130</v>
      </c>
      <c r="B3" s="13"/>
      <c r="C3" s="13"/>
      <c r="D3" s="13"/>
      <c r="E3" s="13"/>
      <c r="F3" s="13"/>
      <c r="G3" s="13"/>
    </row>
    <row r="5" spans="1:7" x14ac:dyDescent="0.3">
      <c r="A5" s="1" t="s">
        <v>131</v>
      </c>
      <c r="B5" s="2" t="s">
        <v>132</v>
      </c>
      <c r="C5" s="2"/>
      <c r="D5" s="2" t="s">
        <v>133</v>
      </c>
      <c r="E5" s="2"/>
      <c r="F5" s="2" t="s">
        <v>134</v>
      </c>
      <c r="G5" s="2"/>
    </row>
    <row r="6" spans="1:7" x14ac:dyDescent="0.3">
      <c r="A6" s="2" t="s">
        <v>36</v>
      </c>
      <c r="B6" s="2" t="s">
        <v>92</v>
      </c>
      <c r="C6" s="2" t="s">
        <v>93</v>
      </c>
      <c r="D6" s="2" t="s">
        <v>92</v>
      </c>
      <c r="E6" s="2" t="s">
        <v>93</v>
      </c>
      <c r="F6" s="2" t="s">
        <v>92</v>
      </c>
      <c r="G6" s="2" t="s">
        <v>93</v>
      </c>
    </row>
    <row r="7" spans="1:7" x14ac:dyDescent="0.3">
      <c r="A7" s="3" t="s">
        <v>37</v>
      </c>
      <c r="B7" s="4">
        <v>236745.9</v>
      </c>
      <c r="C7" s="4">
        <v>417114.2</v>
      </c>
      <c r="D7" s="4">
        <v>512735.72</v>
      </c>
      <c r="E7" s="4">
        <v>181079.2</v>
      </c>
      <c r="F7" s="4">
        <v>221820.85</v>
      </c>
      <c r="G7" s="4">
        <v>214577.6</v>
      </c>
    </row>
    <row r="8" spans="1:7" x14ac:dyDescent="0.3">
      <c r="A8" s="3" t="s">
        <v>38</v>
      </c>
      <c r="B8" s="4">
        <v>277342.56</v>
      </c>
      <c r="C8" s="4">
        <v>164897.60000000001</v>
      </c>
      <c r="D8" s="4">
        <v>275563.03000000003</v>
      </c>
      <c r="E8" s="4">
        <v>244493.01</v>
      </c>
      <c r="F8" s="4">
        <v>260341.52</v>
      </c>
      <c r="G8" s="4">
        <v>225682.03</v>
      </c>
    </row>
    <row r="9" spans="1:7" x14ac:dyDescent="0.3">
      <c r="A9" s="3" t="s">
        <v>39</v>
      </c>
      <c r="B9" s="4">
        <v>283911.90999999997</v>
      </c>
      <c r="C9" s="4">
        <v>177194.6</v>
      </c>
      <c r="D9" s="4">
        <v>500060.84</v>
      </c>
      <c r="E9" s="4">
        <v>393653.06</v>
      </c>
      <c r="F9" s="4">
        <v>316193.94</v>
      </c>
      <c r="G9" s="4">
        <v>265378.84000000003</v>
      </c>
    </row>
    <row r="10" spans="1:7" x14ac:dyDescent="0.3">
      <c r="A10" s="3" t="s">
        <v>40</v>
      </c>
      <c r="B10" s="4">
        <v>181719.95</v>
      </c>
      <c r="C10" s="4">
        <v>140845.6</v>
      </c>
      <c r="D10" s="4">
        <v>263554.39</v>
      </c>
      <c r="E10" s="4">
        <v>156429.34</v>
      </c>
      <c r="F10" s="4">
        <v>216578.32</v>
      </c>
      <c r="G10" s="4">
        <v>698296.74</v>
      </c>
    </row>
    <row r="11" spans="1:7" x14ac:dyDescent="0.3">
      <c r="A11" s="3" t="s">
        <v>41</v>
      </c>
      <c r="B11" s="4">
        <v>207407.17</v>
      </c>
      <c r="C11" s="4">
        <v>313039.35999999999</v>
      </c>
      <c r="D11" s="4">
        <v>331277.92</v>
      </c>
      <c r="E11" s="4">
        <v>466439.16</v>
      </c>
      <c r="F11" s="4">
        <v>206356.16</v>
      </c>
      <c r="G11" s="4">
        <v>186258.47</v>
      </c>
    </row>
    <row r="12" spans="1:7" x14ac:dyDescent="0.3">
      <c r="A12" s="3" t="s">
        <v>42</v>
      </c>
      <c r="B12" s="4">
        <v>590714.68999999994</v>
      </c>
      <c r="C12" s="4">
        <v>227678.1</v>
      </c>
      <c r="D12" s="4">
        <v>644785.54</v>
      </c>
      <c r="E12" s="4">
        <v>440312.24</v>
      </c>
      <c r="F12" s="4">
        <v>516085.76000000001</v>
      </c>
      <c r="G12" s="4">
        <v>435412.61</v>
      </c>
    </row>
    <row r="13" spans="1:7" x14ac:dyDescent="0.3">
      <c r="A13" s="3" t="s">
        <v>43</v>
      </c>
      <c r="B13" s="4">
        <v>362814.88</v>
      </c>
      <c r="C13" s="4">
        <v>318386.40000000002</v>
      </c>
      <c r="D13" s="4">
        <v>669760.04</v>
      </c>
      <c r="E13" s="4">
        <v>279296.5</v>
      </c>
      <c r="F13" s="4">
        <v>284508.83</v>
      </c>
      <c r="G13" s="4">
        <v>276034.96999999997</v>
      </c>
    </row>
    <row r="14" spans="1:7" x14ac:dyDescent="0.3">
      <c r="A14" s="3" t="s">
        <v>44</v>
      </c>
      <c r="B14" s="4">
        <v>382434.23</v>
      </c>
      <c r="C14" s="4">
        <v>406406</v>
      </c>
      <c r="D14" s="4">
        <v>319980.73</v>
      </c>
      <c r="E14" s="4">
        <v>285283.5</v>
      </c>
      <c r="F14" s="4">
        <v>589357.53</v>
      </c>
      <c r="G14" s="4">
        <v>383150.85</v>
      </c>
    </row>
    <row r="15" spans="1:7" x14ac:dyDescent="0.3">
      <c r="A15" s="3" t="s">
        <v>45</v>
      </c>
      <c r="B15" s="4">
        <v>847143.95</v>
      </c>
      <c r="C15" s="4">
        <v>1233351.75</v>
      </c>
      <c r="D15" s="4">
        <v>285651.81</v>
      </c>
      <c r="E15" s="4">
        <v>223005.46</v>
      </c>
      <c r="F15" s="4">
        <v>1105582.9099999999</v>
      </c>
      <c r="G15" s="4">
        <v>412054.97</v>
      </c>
    </row>
    <row r="16" spans="1:7" x14ac:dyDescent="0.3">
      <c r="A16" s="3" t="s">
        <v>46</v>
      </c>
      <c r="B16" s="4">
        <v>303527.53000000003</v>
      </c>
      <c r="C16" s="4">
        <v>418328.35</v>
      </c>
      <c r="D16" s="4">
        <v>268725.13</v>
      </c>
      <c r="E16" s="4">
        <v>230761.59</v>
      </c>
      <c r="F16" s="4">
        <v>312396.52</v>
      </c>
      <c r="G16" s="4">
        <v>882412.78</v>
      </c>
    </row>
    <row r="17" spans="1:7" x14ac:dyDescent="0.3">
      <c r="A17" s="3" t="s">
        <v>47</v>
      </c>
      <c r="B17" s="4">
        <v>627522.01</v>
      </c>
      <c r="C17" s="4">
        <v>821837.62</v>
      </c>
      <c r="D17" s="4">
        <v>1347594.93</v>
      </c>
      <c r="E17" s="4">
        <v>1247442.28</v>
      </c>
      <c r="F17" s="4">
        <v>307013.46000000002</v>
      </c>
      <c r="G17" s="4">
        <v>485757.09</v>
      </c>
    </row>
    <row r="18" spans="1:7" x14ac:dyDescent="0.3">
      <c r="A18" s="3" t="s">
        <v>48</v>
      </c>
      <c r="B18" s="4">
        <v>980012.96</v>
      </c>
      <c r="C18" s="4">
        <v>389204.21</v>
      </c>
      <c r="D18" s="4">
        <v>648060.6</v>
      </c>
      <c r="E18" s="4">
        <v>468244.28</v>
      </c>
      <c r="F18" s="4">
        <v>563466</v>
      </c>
      <c r="G18" s="4">
        <v>558661.07999999996</v>
      </c>
    </row>
    <row r="19" spans="1:7" x14ac:dyDescent="0.3">
      <c r="A19" s="1" t="s">
        <v>49</v>
      </c>
      <c r="B19" s="5">
        <v>5281297.7399999993</v>
      </c>
      <c r="C19" s="5">
        <v>5028283.79</v>
      </c>
      <c r="D19" s="5">
        <v>6067750.6799999997</v>
      </c>
      <c r="E19" s="5">
        <v>4616439.62</v>
      </c>
      <c r="F19" s="5">
        <v>4899701.8000000007</v>
      </c>
      <c r="G19" s="5">
        <v>5023678.03</v>
      </c>
    </row>
    <row r="22" spans="1:7" ht="15.6" x14ac:dyDescent="0.3">
      <c r="A22" s="12" t="s">
        <v>135</v>
      </c>
      <c r="B22" s="13"/>
      <c r="C22" s="13"/>
      <c r="D22" s="13"/>
      <c r="E22" s="13"/>
      <c r="F22" s="13"/>
      <c r="G22" s="13"/>
    </row>
    <row r="24" spans="1:7" x14ac:dyDescent="0.3">
      <c r="A24" s="1" t="s">
        <v>136</v>
      </c>
      <c r="B24" s="2" t="s">
        <v>15</v>
      </c>
      <c r="C24" s="2" t="s">
        <v>16</v>
      </c>
      <c r="D24" s="2" t="s">
        <v>16</v>
      </c>
      <c r="E24" s="2" t="s">
        <v>17</v>
      </c>
      <c r="F24" s="2" t="s">
        <v>18</v>
      </c>
      <c r="G24" s="2"/>
    </row>
    <row r="25" spans="1:7" x14ac:dyDescent="0.3">
      <c r="C25" s="2" t="s">
        <v>19</v>
      </c>
      <c r="D25" s="2" t="s">
        <v>20</v>
      </c>
    </row>
    <row r="26" spans="1:7" x14ac:dyDescent="0.3">
      <c r="A26" s="3" t="s">
        <v>137</v>
      </c>
      <c r="B26" s="4">
        <v>113521.23</v>
      </c>
      <c r="C26" s="4">
        <v>2490650</v>
      </c>
      <c r="D26" s="4">
        <v>2490650</v>
      </c>
      <c r="E26" s="4">
        <v>4.5578957300303129</v>
      </c>
      <c r="F26" s="4">
        <v>4.5578957300303129</v>
      </c>
    </row>
    <row r="27" spans="1:7" x14ac:dyDescent="0.3">
      <c r="A27" s="3" t="s">
        <v>138</v>
      </c>
      <c r="B27" s="4">
        <v>10455</v>
      </c>
    </row>
    <row r="28" spans="1:7" x14ac:dyDescent="0.3">
      <c r="A28" s="1" t="s">
        <v>139</v>
      </c>
      <c r="B28" s="5">
        <v>123976.23</v>
      </c>
      <c r="C28" s="5">
        <v>2490650</v>
      </c>
      <c r="D28" s="5">
        <v>2490650</v>
      </c>
      <c r="E28" s="5">
        <v>4.9776656696043196</v>
      </c>
      <c r="F28" s="5">
        <v>4.9776656696043196</v>
      </c>
    </row>
    <row r="29" spans="1:7" x14ac:dyDescent="0.3">
      <c r="A29" s="1"/>
      <c r="B29" s="5"/>
      <c r="C29" s="5"/>
      <c r="D29" s="5"/>
      <c r="E29" s="5"/>
      <c r="F29" s="5"/>
    </row>
    <row r="30" spans="1:7" x14ac:dyDescent="0.3">
      <c r="A30" s="1"/>
      <c r="B30" s="5"/>
      <c r="C30" s="5"/>
      <c r="D30" s="5"/>
      <c r="E30" s="5"/>
      <c r="F30" s="5"/>
    </row>
    <row r="33" spans="1:7" ht="15.6" x14ac:dyDescent="0.3">
      <c r="A33" s="12" t="s">
        <v>140</v>
      </c>
      <c r="B33" s="13"/>
      <c r="C33" s="13"/>
      <c r="D33" s="13"/>
      <c r="E33" s="13"/>
      <c r="F33" s="13"/>
      <c r="G33" s="13"/>
    </row>
    <row r="35" spans="1:7" x14ac:dyDescent="0.3">
      <c r="A35" s="1" t="s">
        <v>141</v>
      </c>
      <c r="B35" s="2" t="s">
        <v>7</v>
      </c>
      <c r="C35" s="2" t="s">
        <v>8</v>
      </c>
      <c r="D35" s="2" t="s">
        <v>9</v>
      </c>
      <c r="E35" s="2"/>
      <c r="F35" s="2"/>
      <c r="G35" s="2"/>
    </row>
    <row r="36" spans="1:7" x14ac:dyDescent="0.3">
      <c r="A36" s="1" t="s">
        <v>142</v>
      </c>
    </row>
    <row r="37" spans="1:7" x14ac:dyDescent="0.3">
      <c r="A37" s="3" t="s">
        <v>143</v>
      </c>
      <c r="B37" s="4">
        <v>5281297.74</v>
      </c>
      <c r="C37" s="4">
        <v>6067750.6799999997</v>
      </c>
      <c r="D37" s="4">
        <v>4899701.8</v>
      </c>
    </row>
    <row r="38" spans="1:7" x14ac:dyDescent="0.3">
      <c r="A38" s="3" t="s">
        <v>144</v>
      </c>
    </row>
    <row r="39" spans="1:7" x14ac:dyDescent="0.3">
      <c r="A39" s="1" t="s">
        <v>145</v>
      </c>
    </row>
    <row r="40" spans="1:7" x14ac:dyDescent="0.3">
      <c r="A40" s="1" t="s">
        <v>146</v>
      </c>
    </row>
    <row r="41" spans="1:7" x14ac:dyDescent="0.3">
      <c r="A41" s="1" t="s">
        <v>147</v>
      </c>
    </row>
    <row r="42" spans="1:7" x14ac:dyDescent="0.3">
      <c r="A42" s="3" t="s">
        <v>148</v>
      </c>
      <c r="B42" s="4">
        <v>22299818.030000001</v>
      </c>
      <c r="C42" s="4">
        <v>24656856.219999999</v>
      </c>
      <c r="D42" s="4">
        <v>26177236.82</v>
      </c>
    </row>
    <row r="43" spans="1:7" x14ac:dyDescent="0.3">
      <c r="A43" s="3" t="s">
        <v>149</v>
      </c>
      <c r="B43" s="4">
        <v>583230.1</v>
      </c>
      <c r="C43" s="4">
        <v>1248340.83</v>
      </c>
      <c r="D43" s="4">
        <v>1805375.11</v>
      </c>
    </row>
    <row r="44" spans="1:7" x14ac:dyDescent="0.3">
      <c r="A44" s="3" t="s">
        <v>150</v>
      </c>
      <c r="B44" s="4">
        <v>3968763.63</v>
      </c>
      <c r="C44" s="4">
        <v>5414759.6900000004</v>
      </c>
      <c r="D44" s="4">
        <v>5301238.46</v>
      </c>
    </row>
    <row r="45" spans="1:7" x14ac:dyDescent="0.3">
      <c r="A45" s="3" t="s">
        <v>151</v>
      </c>
    </row>
    <row r="46" spans="1:7" x14ac:dyDescent="0.3">
      <c r="A46" s="3" t="s">
        <v>152</v>
      </c>
    </row>
    <row r="47" spans="1:7" x14ac:dyDescent="0.3">
      <c r="A47" s="1" t="s">
        <v>153</v>
      </c>
    </row>
    <row r="48" spans="1:7" x14ac:dyDescent="0.3">
      <c r="A48" s="1" t="s">
        <v>154</v>
      </c>
      <c r="B48" s="5">
        <v>2.62</v>
      </c>
      <c r="C48" s="5">
        <v>5.0599999999999996</v>
      </c>
      <c r="D48" s="5">
        <v>6.9</v>
      </c>
    </row>
    <row r="49" spans="1:4" x14ac:dyDescent="0.3">
      <c r="A49" s="1" t="s">
        <v>155</v>
      </c>
    </row>
    <row r="50" spans="1:4" x14ac:dyDescent="0.3">
      <c r="A50" s="1" t="s">
        <v>156</v>
      </c>
      <c r="B50" s="5">
        <v>1404052.73</v>
      </c>
      <c r="C50" s="5">
        <v>2614388.25</v>
      </c>
      <c r="D50" s="5">
        <v>2866740.06</v>
      </c>
    </row>
    <row r="51" spans="1:4" x14ac:dyDescent="0.3">
      <c r="A51" s="3" t="s">
        <v>157</v>
      </c>
      <c r="B51" s="4">
        <v>4372808.91</v>
      </c>
      <c r="C51" s="4">
        <v>5570719.96</v>
      </c>
      <c r="D51" s="4">
        <v>5454491.46</v>
      </c>
    </row>
    <row r="52" spans="1:4" x14ac:dyDescent="0.3">
      <c r="A52" s="3" t="s">
        <v>158</v>
      </c>
      <c r="B52" s="4">
        <v>583230.1</v>
      </c>
      <c r="C52" s="4">
        <v>1248340.83</v>
      </c>
      <c r="D52" s="4">
        <v>1805375.11</v>
      </c>
    </row>
    <row r="53" spans="1:4" x14ac:dyDescent="0.3">
      <c r="A53" s="1" t="s">
        <v>159</v>
      </c>
      <c r="B53" s="5">
        <v>7.5</v>
      </c>
      <c r="C53" s="5">
        <v>4.46</v>
      </c>
      <c r="D53" s="5">
        <v>3.02</v>
      </c>
    </row>
  </sheetData>
  <mergeCells count="3">
    <mergeCell ref="A3:G3"/>
    <mergeCell ref="A22:G22"/>
    <mergeCell ref="A33:G33"/>
  </mergeCells>
  <pageMargins left="0.51181102362204722" right="0.31496062992125984" top="0.78740157480314965" bottom="0.78740157480314965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workbookViewId="0">
      <selection activeCell="E4" sqref="E1:H1048576"/>
    </sheetView>
  </sheetViews>
  <sheetFormatPr defaultRowHeight="14.4" x14ac:dyDescent="0.3"/>
  <cols>
    <col min="1" max="1" width="27.77734375" bestFit="1" customWidth="1"/>
    <col min="2" max="2" width="10" bestFit="1" customWidth="1"/>
    <col min="3" max="4" width="11.44140625" bestFit="1" customWidth="1"/>
  </cols>
  <sheetData>
    <row r="3" spans="1:7" ht="15.6" x14ac:dyDescent="0.3">
      <c r="A3" s="12" t="s">
        <v>160</v>
      </c>
      <c r="B3" s="13"/>
      <c r="C3" s="13"/>
      <c r="D3" s="13"/>
      <c r="E3" s="13"/>
      <c r="F3" s="13"/>
      <c r="G3" s="13"/>
    </row>
    <row r="5" spans="1:7" x14ac:dyDescent="0.3">
      <c r="A5" s="1" t="s">
        <v>161</v>
      </c>
      <c r="B5" s="2" t="s">
        <v>7</v>
      </c>
      <c r="C5" s="2" t="s">
        <v>8</v>
      </c>
      <c r="D5" s="2" t="s">
        <v>9</v>
      </c>
      <c r="E5" s="2"/>
      <c r="F5" s="2"/>
    </row>
    <row r="6" spans="1:7" x14ac:dyDescent="0.3">
      <c r="A6" s="3" t="s">
        <v>162</v>
      </c>
      <c r="B6" s="4">
        <v>39739</v>
      </c>
      <c r="C6" s="4">
        <v>49408</v>
      </c>
      <c r="D6" s="4">
        <v>53553</v>
      </c>
    </row>
    <row r="7" spans="1:7" x14ac:dyDescent="0.3">
      <c r="A7" s="3" t="s">
        <v>163</v>
      </c>
      <c r="B7" s="4">
        <v>72670</v>
      </c>
      <c r="C7" s="4">
        <v>80970</v>
      </c>
      <c r="D7" s="4">
        <v>77510</v>
      </c>
    </row>
    <row r="8" spans="1:7" x14ac:dyDescent="0.3">
      <c r="A8" s="3" t="s">
        <v>164</v>
      </c>
      <c r="B8" s="4">
        <v>268722.28000000003</v>
      </c>
    </row>
    <row r="9" spans="1:7" x14ac:dyDescent="0.3">
      <c r="A9" s="3" t="s">
        <v>165</v>
      </c>
      <c r="B9" s="4">
        <v>6992</v>
      </c>
      <c r="C9" s="4">
        <v>6992</v>
      </c>
    </row>
    <row r="10" spans="1:7" x14ac:dyDescent="0.3">
      <c r="A10" s="1" t="s">
        <v>49</v>
      </c>
      <c r="B10" s="5">
        <v>388123.28</v>
      </c>
      <c r="C10" s="5">
        <v>137370</v>
      </c>
      <c r="D10" s="5">
        <v>131063</v>
      </c>
    </row>
    <row r="11" spans="1:7" x14ac:dyDescent="0.3">
      <c r="A11" s="1" t="s">
        <v>166</v>
      </c>
      <c r="B11" s="5">
        <v>-450</v>
      </c>
      <c r="C11" s="5">
        <v>-450</v>
      </c>
    </row>
    <row r="14" spans="1:7" ht="15.6" x14ac:dyDescent="0.3">
      <c r="A14" s="12" t="s">
        <v>167</v>
      </c>
      <c r="B14" s="13"/>
      <c r="C14" s="13"/>
      <c r="D14" s="13"/>
      <c r="E14" s="13"/>
      <c r="F14" s="13"/>
      <c r="G14" s="13"/>
    </row>
    <row r="16" spans="1:7" x14ac:dyDescent="0.3">
      <c r="A16" s="1" t="s">
        <v>161</v>
      </c>
      <c r="B16" s="2" t="s">
        <v>7</v>
      </c>
      <c r="C16" s="2" t="s">
        <v>8</v>
      </c>
      <c r="D16" s="2" t="s">
        <v>9</v>
      </c>
      <c r="E16" s="2"/>
      <c r="F16" s="2"/>
    </row>
    <row r="17" spans="1:7" x14ac:dyDescent="0.3">
      <c r="A17" s="3" t="s">
        <v>168</v>
      </c>
      <c r="B17" s="4">
        <v>25636.1</v>
      </c>
      <c r="C17" s="4">
        <v>20300.830000000002</v>
      </c>
      <c r="D17" s="4">
        <v>520683.11</v>
      </c>
    </row>
    <row r="18" spans="1:7" x14ac:dyDescent="0.3">
      <c r="A18" s="3" t="s">
        <v>169</v>
      </c>
      <c r="B18" s="4">
        <v>63152</v>
      </c>
      <c r="C18" s="4">
        <v>55102</v>
      </c>
      <c r="D18" s="4">
        <v>66805</v>
      </c>
    </row>
    <row r="19" spans="1:7" x14ac:dyDescent="0.3">
      <c r="A19" s="3" t="s">
        <v>170</v>
      </c>
      <c r="B19" s="4">
        <v>19285</v>
      </c>
      <c r="C19" s="4">
        <v>15410</v>
      </c>
      <c r="D19" s="4">
        <v>20195</v>
      </c>
    </row>
    <row r="20" spans="1:7" x14ac:dyDescent="0.3">
      <c r="A20" s="3" t="s">
        <v>171</v>
      </c>
      <c r="B20" s="4">
        <v>10242</v>
      </c>
      <c r="C20" s="4">
        <v>8622</v>
      </c>
      <c r="D20" s="4">
        <v>10685</v>
      </c>
    </row>
    <row r="21" spans="1:7" x14ac:dyDescent="0.3">
      <c r="A21" s="3" t="s">
        <v>172</v>
      </c>
      <c r="B21" s="4">
        <v>10490</v>
      </c>
      <c r="C21" s="4">
        <v>10490</v>
      </c>
      <c r="D21" s="4">
        <v>11690</v>
      </c>
    </row>
    <row r="22" spans="1:7" x14ac:dyDescent="0.3">
      <c r="A22" s="3" t="s">
        <v>173</v>
      </c>
      <c r="B22" s="4">
        <v>277635</v>
      </c>
      <c r="C22" s="4">
        <v>1016216</v>
      </c>
      <c r="D22" s="4">
        <v>1090437</v>
      </c>
    </row>
    <row r="23" spans="1:7" x14ac:dyDescent="0.3">
      <c r="A23" s="1" t="s">
        <v>49</v>
      </c>
      <c r="B23" s="5">
        <v>406440.1</v>
      </c>
      <c r="C23" s="5">
        <v>1126140.83</v>
      </c>
      <c r="D23" s="5">
        <v>1720495.1099999999</v>
      </c>
    </row>
    <row r="26" spans="1:7" ht="15.6" x14ac:dyDescent="0.3">
      <c r="A26" s="12" t="s">
        <v>174</v>
      </c>
      <c r="B26" s="13"/>
      <c r="C26" s="13"/>
      <c r="D26" s="13"/>
      <c r="E26" s="13"/>
      <c r="F26" s="13"/>
      <c r="G26" s="13"/>
    </row>
    <row r="28" spans="1:7" x14ac:dyDescent="0.3">
      <c r="A28" s="1" t="s">
        <v>175</v>
      </c>
      <c r="B28" s="2" t="s">
        <v>7</v>
      </c>
      <c r="C28" s="2" t="s">
        <v>8</v>
      </c>
      <c r="D28" s="2" t="s">
        <v>9</v>
      </c>
      <c r="E28" s="2"/>
      <c r="F28" s="2"/>
    </row>
  </sheetData>
  <mergeCells count="3">
    <mergeCell ref="A3:G3"/>
    <mergeCell ref="A14:G14"/>
    <mergeCell ref="A26:G26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0"/>
  <sheetViews>
    <sheetView workbookViewId="0">
      <selection activeCell="I25" sqref="I25"/>
    </sheetView>
  </sheetViews>
  <sheetFormatPr defaultRowHeight="14.4" x14ac:dyDescent="0.3"/>
  <cols>
    <col min="1" max="1" width="30.5546875" bestFit="1" customWidth="1"/>
    <col min="2" max="2" width="13.21875" bestFit="1" customWidth="1"/>
    <col min="3" max="3" width="15.33203125" bestFit="1" customWidth="1"/>
  </cols>
  <sheetData>
    <row r="3" spans="1:3" ht="15.6" x14ac:dyDescent="0.3">
      <c r="A3" s="12" t="s">
        <v>176</v>
      </c>
      <c r="B3" s="13"/>
      <c r="C3" s="13"/>
    </row>
    <row r="5" spans="1:3" x14ac:dyDescent="0.3">
      <c r="A5" s="1" t="s">
        <v>177</v>
      </c>
      <c r="B5" s="2" t="s">
        <v>178</v>
      </c>
      <c r="C5" s="2" t="s">
        <v>179</v>
      </c>
    </row>
    <row r="6" spans="1:3" x14ac:dyDescent="0.3">
      <c r="A6" s="3" t="s">
        <v>180</v>
      </c>
      <c r="B6" s="4">
        <v>16036967.23</v>
      </c>
      <c r="C6" s="4">
        <v>16047677.23</v>
      </c>
    </row>
    <row r="7" spans="1:3" x14ac:dyDescent="0.3">
      <c r="A7" s="3" t="s">
        <v>181</v>
      </c>
      <c r="B7" s="4">
        <v>1391258.76</v>
      </c>
      <c r="C7" s="4">
        <v>1335879.1200000001</v>
      </c>
    </row>
    <row r="8" spans="1:3" x14ac:dyDescent="0.3">
      <c r="A8" s="3" t="s">
        <v>182</v>
      </c>
      <c r="B8" s="4">
        <v>-4160224.51</v>
      </c>
      <c r="C8" s="4">
        <v>-4160224.51</v>
      </c>
    </row>
    <row r="9" spans="1:3" x14ac:dyDescent="0.3">
      <c r="A9" s="1" t="s">
        <v>49</v>
      </c>
      <c r="B9" s="5">
        <v>13268001.480000002</v>
      </c>
      <c r="C9" s="5">
        <v>13223331.840000002</v>
      </c>
    </row>
    <row r="12" spans="1:3" ht="15.6" x14ac:dyDescent="0.3">
      <c r="A12" s="12" t="s">
        <v>183</v>
      </c>
      <c r="B12" s="13"/>
      <c r="C12" s="13"/>
    </row>
    <row r="14" spans="1:3" x14ac:dyDescent="0.3">
      <c r="A14" s="1" t="s">
        <v>177</v>
      </c>
      <c r="B14" s="2" t="s">
        <v>178</v>
      </c>
      <c r="C14" s="2" t="s">
        <v>179</v>
      </c>
    </row>
    <row r="17" spans="1:3" ht="15.6" x14ac:dyDescent="0.3">
      <c r="A17" s="12" t="s">
        <v>184</v>
      </c>
      <c r="B17" s="13"/>
      <c r="C17" s="13"/>
    </row>
    <row r="19" spans="1:3" x14ac:dyDescent="0.3">
      <c r="A19" s="1" t="s">
        <v>175</v>
      </c>
      <c r="B19" s="2" t="s">
        <v>178</v>
      </c>
      <c r="C19" s="2" t="s">
        <v>179</v>
      </c>
    </row>
    <row r="20" spans="1:3" x14ac:dyDescent="0.3">
      <c r="A20" s="3" t="s">
        <v>185</v>
      </c>
      <c r="B20" s="4">
        <v>1375038.45</v>
      </c>
      <c r="C20" s="4">
        <v>459565.31</v>
      </c>
    </row>
    <row r="21" spans="1:3" x14ac:dyDescent="0.3">
      <c r="A21" s="3" t="s">
        <v>186</v>
      </c>
      <c r="B21" s="4">
        <v>-9253</v>
      </c>
      <c r="C21" s="4">
        <v>-9253</v>
      </c>
    </row>
    <row r="22" spans="1:3" x14ac:dyDescent="0.3">
      <c r="A22" s="3" t="s">
        <v>187</v>
      </c>
      <c r="B22" s="4">
        <v>-4748</v>
      </c>
      <c r="C22" s="4">
        <v>-4748</v>
      </c>
    </row>
    <row r="23" spans="1:3" x14ac:dyDescent="0.3">
      <c r="A23" s="3" t="s">
        <v>188</v>
      </c>
      <c r="B23" s="4">
        <v>2712492.64</v>
      </c>
      <c r="C23" s="4">
        <v>2712337.64</v>
      </c>
    </row>
    <row r="24" spans="1:3" x14ac:dyDescent="0.3">
      <c r="A24" s="3" t="s">
        <v>189</v>
      </c>
      <c r="C24" s="4">
        <v>-225</v>
      </c>
    </row>
    <row r="25" spans="1:3" x14ac:dyDescent="0.3">
      <c r="A25" s="3" t="s">
        <v>190</v>
      </c>
      <c r="B25" s="4">
        <v>20634465.07</v>
      </c>
      <c r="C25" s="4">
        <v>20634465.07</v>
      </c>
    </row>
    <row r="26" spans="1:3" x14ac:dyDescent="0.3">
      <c r="A26" s="3" t="s">
        <v>191</v>
      </c>
      <c r="B26" s="4">
        <v>-21379042.579999998</v>
      </c>
      <c r="C26" s="4">
        <v>-21379042.579999998</v>
      </c>
    </row>
    <row r="27" spans="1:3" x14ac:dyDescent="0.3">
      <c r="A27" s="3" t="s">
        <v>192</v>
      </c>
      <c r="C27" s="4">
        <v>-17882.78</v>
      </c>
    </row>
    <row r="28" spans="1:3" x14ac:dyDescent="0.3">
      <c r="A28" s="3" t="s">
        <v>193</v>
      </c>
      <c r="B28" s="4">
        <v>2004921.05</v>
      </c>
      <c r="C28" s="4">
        <v>2005522.54</v>
      </c>
    </row>
    <row r="29" spans="1:3" x14ac:dyDescent="0.3">
      <c r="A29" s="3" t="s">
        <v>194</v>
      </c>
      <c r="B29" s="4">
        <v>80886.06</v>
      </c>
      <c r="C29" s="4">
        <v>900499.26</v>
      </c>
    </row>
    <row r="30" spans="1:3" x14ac:dyDescent="0.3">
      <c r="A30" s="1" t="s">
        <v>49</v>
      </c>
      <c r="B30" s="5">
        <v>5414759.6900000013</v>
      </c>
      <c r="C30" s="5">
        <v>5301238.4600000009</v>
      </c>
    </row>
  </sheetData>
  <mergeCells count="3">
    <mergeCell ref="A3:C3"/>
    <mergeCell ref="A12:C12"/>
    <mergeCell ref="A17:C17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"/>
  <sheetViews>
    <sheetView topLeftCell="A10" workbookViewId="0">
      <selection activeCell="H17" sqref="H17:H18"/>
    </sheetView>
  </sheetViews>
  <sheetFormatPr defaultRowHeight="14.4" x14ac:dyDescent="0.3"/>
  <cols>
    <col min="1" max="1" width="7.5546875" bestFit="1" customWidth="1"/>
    <col min="2" max="2" width="28.21875" bestFit="1" customWidth="1"/>
    <col min="3" max="3" width="11.44140625" bestFit="1" customWidth="1"/>
    <col min="4" max="4" width="17.77734375" bestFit="1" customWidth="1"/>
    <col min="5" max="5" width="19.6640625" bestFit="1" customWidth="1"/>
  </cols>
  <sheetData>
    <row r="3" spans="1:5" ht="15.6" x14ac:dyDescent="0.3">
      <c r="A3" s="12" t="s">
        <v>195</v>
      </c>
      <c r="B3" s="13"/>
      <c r="C3" s="13"/>
      <c r="D3" s="13"/>
      <c r="E3" s="13"/>
    </row>
    <row r="5" spans="1:5" x14ac:dyDescent="0.3">
      <c r="A5" s="1"/>
      <c r="B5" s="2" t="s">
        <v>196</v>
      </c>
      <c r="C5" s="2" t="s">
        <v>197</v>
      </c>
      <c r="D5" s="2" t="s">
        <v>198</v>
      </c>
      <c r="E5" s="2" t="s">
        <v>199</v>
      </c>
    </row>
    <row r="6" spans="1:5" x14ac:dyDescent="0.3">
      <c r="B6" s="3" t="s">
        <v>200</v>
      </c>
      <c r="C6" s="4">
        <v>726338</v>
      </c>
      <c r="D6" s="4">
        <v>409288</v>
      </c>
      <c r="E6" s="4">
        <v>317050</v>
      </c>
    </row>
    <row r="7" spans="1:5" x14ac:dyDescent="0.3">
      <c r="B7" s="3" t="s">
        <v>201</v>
      </c>
    </row>
    <row r="8" spans="1:5" x14ac:dyDescent="0.3">
      <c r="B8" s="1" t="s">
        <v>126</v>
      </c>
      <c r="C8" s="5">
        <v>726338</v>
      </c>
      <c r="D8" s="5">
        <v>409288</v>
      </c>
      <c r="E8" s="5">
        <v>317050</v>
      </c>
    </row>
    <row r="11" spans="1:5" ht="15.6" x14ac:dyDescent="0.3">
      <c r="A11" s="12" t="s">
        <v>202</v>
      </c>
      <c r="B11" s="13"/>
      <c r="C11" s="13"/>
      <c r="D11" s="13"/>
      <c r="E11" s="13"/>
    </row>
    <row r="13" spans="1:5" x14ac:dyDescent="0.3">
      <c r="A13" s="1" t="s">
        <v>203</v>
      </c>
      <c r="B13" s="2" t="s">
        <v>196</v>
      </c>
      <c r="C13" s="2" t="s">
        <v>197</v>
      </c>
      <c r="D13" s="2" t="s">
        <v>198</v>
      </c>
      <c r="E13" s="2" t="s">
        <v>199</v>
      </c>
    </row>
    <row r="14" spans="1:5" x14ac:dyDescent="0.3">
      <c r="A14" s="3" t="s">
        <v>204</v>
      </c>
      <c r="B14" s="3" t="s">
        <v>205</v>
      </c>
      <c r="C14" s="4">
        <v>92338</v>
      </c>
      <c r="D14" s="4">
        <v>92338</v>
      </c>
      <c r="E14" s="4">
        <v>0</v>
      </c>
    </row>
    <row r="15" spans="1:5" x14ac:dyDescent="0.3">
      <c r="A15" s="3" t="s">
        <v>206</v>
      </c>
      <c r="B15" s="3" t="s">
        <v>207</v>
      </c>
      <c r="C15" s="4">
        <v>279650</v>
      </c>
      <c r="D15" s="4">
        <v>279650</v>
      </c>
      <c r="E15" s="4">
        <v>0</v>
      </c>
    </row>
    <row r="16" spans="1:5" x14ac:dyDescent="0.3">
      <c r="A16" s="3" t="s">
        <v>208</v>
      </c>
      <c r="B16" s="3" t="s">
        <v>209</v>
      </c>
      <c r="C16" s="4">
        <v>88350</v>
      </c>
      <c r="E16" s="4">
        <v>88350</v>
      </c>
    </row>
    <row r="17" spans="1:5" x14ac:dyDescent="0.3">
      <c r="A17" s="3" t="s">
        <v>210</v>
      </c>
      <c r="B17" s="3" t="s">
        <v>211</v>
      </c>
      <c r="C17" s="4">
        <v>235000</v>
      </c>
      <c r="D17" s="4">
        <v>0</v>
      </c>
      <c r="E17" s="4">
        <v>235000</v>
      </c>
    </row>
    <row r="18" spans="1:5" x14ac:dyDescent="0.3">
      <c r="A18" s="3" t="s">
        <v>212</v>
      </c>
      <c r="B18" s="3" t="s">
        <v>213</v>
      </c>
      <c r="C18" s="4">
        <v>31000</v>
      </c>
      <c r="D18" s="4">
        <v>19348</v>
      </c>
      <c r="E18" s="4">
        <v>11652</v>
      </c>
    </row>
    <row r="19" spans="1:5" x14ac:dyDescent="0.3">
      <c r="A19" s="3" t="s">
        <v>214</v>
      </c>
      <c r="B19" s="3" t="s">
        <v>215</v>
      </c>
      <c r="D19" s="4">
        <v>16216</v>
      </c>
      <c r="E19" s="4">
        <v>-16216</v>
      </c>
    </row>
    <row r="20" spans="1:5" x14ac:dyDescent="0.3">
      <c r="B20" s="1" t="s">
        <v>216</v>
      </c>
      <c r="C20" s="5">
        <v>726338</v>
      </c>
      <c r="D20" s="5">
        <v>409288</v>
      </c>
      <c r="E20" s="5">
        <v>317050</v>
      </c>
    </row>
    <row r="23" spans="1:5" ht="15.6" x14ac:dyDescent="0.3">
      <c r="A23" s="12" t="s">
        <v>217</v>
      </c>
      <c r="B23" s="13"/>
      <c r="C23" s="13"/>
      <c r="D23" s="13"/>
      <c r="E23" s="13"/>
    </row>
    <row r="25" spans="1:5" x14ac:dyDescent="0.3">
      <c r="A25" s="1" t="s">
        <v>203</v>
      </c>
      <c r="B25" s="2" t="s">
        <v>196</v>
      </c>
      <c r="C25" s="2" t="s">
        <v>197</v>
      </c>
      <c r="D25" s="2" t="s">
        <v>198</v>
      </c>
      <c r="E25" s="2" t="s">
        <v>199</v>
      </c>
    </row>
    <row r="28" spans="1:5" ht="15.6" x14ac:dyDescent="0.3">
      <c r="A28" s="12" t="s">
        <v>218</v>
      </c>
      <c r="B28" s="13"/>
      <c r="C28" s="13"/>
      <c r="D28" s="13"/>
      <c r="E28" s="13"/>
    </row>
    <row r="30" spans="1:5" x14ac:dyDescent="0.3">
      <c r="A30" s="1" t="s">
        <v>219</v>
      </c>
      <c r="B30" s="2" t="s">
        <v>220</v>
      </c>
      <c r="C30" s="2" t="s">
        <v>15</v>
      </c>
      <c r="D30" s="2" t="s">
        <v>221</v>
      </c>
      <c r="E30" s="2" t="s">
        <v>222</v>
      </c>
    </row>
    <row r="31" spans="1:5" x14ac:dyDescent="0.3">
      <c r="A31" s="3" t="s">
        <v>223</v>
      </c>
      <c r="B31" s="3" t="s">
        <v>224</v>
      </c>
      <c r="C31" s="4">
        <v>121793</v>
      </c>
      <c r="E31" s="4">
        <v>122000</v>
      </c>
    </row>
    <row r="32" spans="1:5" x14ac:dyDescent="0.3">
      <c r="A32" s="3" t="s">
        <v>225</v>
      </c>
      <c r="B32" s="3" t="s">
        <v>226</v>
      </c>
      <c r="C32" s="4">
        <v>80000</v>
      </c>
      <c r="E32" s="4">
        <v>80000</v>
      </c>
    </row>
  </sheetData>
  <mergeCells count="4">
    <mergeCell ref="A3:E3"/>
    <mergeCell ref="A11:E11"/>
    <mergeCell ref="A23:E23"/>
    <mergeCell ref="A28:E28"/>
  </mergeCells>
  <pageMargins left="0.70866141732283472" right="0.31496062992125984" top="0.78740157480314965" bottom="0.78740157480314965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Úvod stránka</vt:lpstr>
      <vt:lpstr>Závěrečný účet</vt:lpstr>
      <vt:lpstr>Rozpočet</vt:lpstr>
      <vt:lpstr>Příjmy</vt:lpstr>
      <vt:lpstr>Výdaje</vt:lpstr>
      <vt:lpstr>Financování</vt:lpstr>
      <vt:lpstr>Zúčtovací vztahy</vt:lpstr>
      <vt:lpstr>Účty a fondy</vt:lpstr>
      <vt:lpstr>Transfery</vt:lpstr>
      <vt:lpstr>Podíly</vt:lpstr>
      <vt:lpstr>Majetek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Obec-Bezděčí</dc:creator>
  <cp:lastModifiedBy>Obec-Bezděčí</cp:lastModifiedBy>
  <cp:lastPrinted>2021-04-18T12:16:47Z</cp:lastPrinted>
  <dcterms:created xsi:type="dcterms:W3CDTF">2021-04-09T21:06:00Z</dcterms:created>
  <dcterms:modified xsi:type="dcterms:W3CDTF">2021-04-18T12:17:00Z</dcterms:modified>
</cp:coreProperties>
</file>